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4520" windowHeight="12855" tabRatio="822"/>
  </bookViews>
  <sheets>
    <sheet name="дек22" sheetId="78" r:id="rId1"/>
    <sheet name="нояб22" sheetId="77" r:id="rId2"/>
    <sheet name="окт22" sheetId="76" r:id="rId3"/>
    <sheet name="сент22" sheetId="75" r:id="rId4"/>
  </sheets>
  <calcPr calcId="162913"/>
</workbook>
</file>

<file path=xl/calcChain.xml><?xml version="1.0" encoding="utf-8"?>
<calcChain xmlns="http://schemas.openxmlformats.org/spreadsheetml/2006/main">
  <c r="I14" i="78" l="1"/>
  <c r="I15" i="78"/>
  <c r="I16" i="78"/>
  <c r="I17" i="78"/>
  <c r="I18" i="78"/>
  <c r="I19" i="78"/>
  <c r="I20" i="78"/>
  <c r="I21" i="78"/>
  <c r="I22" i="78"/>
  <c r="I23" i="78"/>
  <c r="I24" i="78"/>
  <c r="I25" i="78"/>
  <c r="I26" i="78"/>
  <c r="I27" i="78"/>
  <c r="I28" i="78"/>
  <c r="I29" i="78"/>
  <c r="I30" i="78"/>
  <c r="I31" i="78"/>
  <c r="I32" i="78"/>
  <c r="I33" i="78"/>
  <c r="I34" i="78"/>
  <c r="I35" i="78"/>
  <c r="I36" i="78"/>
  <c r="I37" i="78"/>
  <c r="I38" i="78"/>
  <c r="I39" i="78"/>
  <c r="I40" i="78"/>
  <c r="I41" i="78"/>
  <c r="I42" i="78"/>
  <c r="I43" i="78"/>
  <c r="I44" i="78"/>
  <c r="I45" i="78"/>
  <c r="I46" i="78"/>
  <c r="I47" i="78"/>
  <c r="I48" i="78"/>
  <c r="I49" i="78"/>
  <c r="I50" i="78"/>
  <c r="I51" i="78"/>
  <c r="I52" i="78"/>
  <c r="I53" i="78"/>
  <c r="I54" i="78"/>
  <c r="I55" i="78"/>
  <c r="I56" i="78"/>
  <c r="I57" i="78"/>
  <c r="I58" i="78"/>
  <c r="I59" i="78"/>
  <c r="I60" i="78"/>
  <c r="I61" i="78"/>
  <c r="I62" i="78"/>
  <c r="I63" i="78"/>
  <c r="I64" i="78"/>
  <c r="I65" i="78"/>
  <c r="I66" i="78"/>
  <c r="I67" i="78"/>
  <c r="I68" i="78"/>
  <c r="I69" i="78"/>
  <c r="I70" i="78"/>
  <c r="I71" i="78"/>
  <c r="I72" i="78"/>
  <c r="I73" i="78"/>
  <c r="I74" i="78"/>
  <c r="I75" i="78"/>
  <c r="I76" i="78"/>
  <c r="I77" i="78"/>
  <c r="I78" i="78"/>
  <c r="I79" i="78"/>
  <c r="I80" i="78"/>
  <c r="I81" i="78"/>
  <c r="I82" i="78"/>
  <c r="I83" i="78"/>
  <c r="I84" i="78"/>
  <c r="I85" i="78"/>
  <c r="I86" i="78"/>
  <c r="I87" i="78"/>
  <c r="I88" i="78"/>
  <c r="I89" i="78"/>
  <c r="I90" i="78"/>
  <c r="I91" i="78"/>
  <c r="I92" i="78"/>
  <c r="I93" i="78"/>
  <c r="I94" i="78"/>
  <c r="I95" i="78"/>
  <c r="I96" i="78"/>
  <c r="I97" i="78"/>
  <c r="I98" i="78"/>
  <c r="I99" i="78"/>
  <c r="I100" i="78"/>
  <c r="I101" i="78"/>
  <c r="I102" i="78"/>
  <c r="I103" i="78"/>
  <c r="I104" i="78"/>
  <c r="I105" i="78"/>
  <c r="I106" i="78"/>
  <c r="I107" i="78"/>
  <c r="I108" i="78"/>
  <c r="I109" i="78"/>
  <c r="I110" i="78"/>
  <c r="I111" i="78"/>
  <c r="I112" i="78"/>
  <c r="I113" i="78"/>
  <c r="I114" i="78"/>
  <c r="I115" i="78"/>
  <c r="I116" i="78"/>
  <c r="I117" i="78"/>
  <c r="I118" i="78"/>
  <c r="I119" i="78"/>
  <c r="I120" i="78"/>
  <c r="I121" i="78"/>
  <c r="I122" i="78"/>
  <c r="I123" i="78"/>
  <c r="I124" i="78"/>
  <c r="I125" i="78"/>
  <c r="I126" i="78"/>
  <c r="I127" i="78"/>
  <c r="I128" i="78"/>
  <c r="I129" i="78"/>
  <c r="I130" i="78"/>
  <c r="I131" i="78"/>
  <c r="I132" i="78"/>
  <c r="I133" i="78"/>
  <c r="I134" i="78"/>
  <c r="I135" i="78"/>
  <c r="I136" i="78"/>
  <c r="I137" i="78"/>
  <c r="I138" i="78"/>
  <c r="I139" i="78"/>
  <c r="I140" i="78"/>
  <c r="I141" i="78"/>
  <c r="I142" i="78"/>
  <c r="I143" i="78"/>
  <c r="I144" i="78"/>
  <c r="I145" i="78"/>
  <c r="I146" i="78"/>
  <c r="I147" i="78"/>
  <c r="I148" i="78"/>
  <c r="I149" i="78"/>
  <c r="I150" i="78"/>
  <c r="I151" i="78"/>
  <c r="I152" i="78"/>
  <c r="I153" i="78"/>
  <c r="I154" i="78"/>
  <c r="I155" i="78"/>
  <c r="I156" i="78"/>
  <c r="I157" i="78"/>
  <c r="I158" i="78"/>
  <c r="I159" i="78"/>
  <c r="I160" i="78"/>
  <c r="I161" i="78"/>
  <c r="I162" i="78"/>
  <c r="I163" i="78"/>
  <c r="I164" i="78"/>
  <c r="I165" i="78"/>
  <c r="I166" i="78"/>
  <c r="I167" i="78"/>
  <c r="I168" i="78"/>
  <c r="I169" i="78"/>
  <c r="I170" i="78"/>
  <c r="I171" i="78"/>
  <c r="I172" i="78"/>
  <c r="I173" i="78"/>
  <c r="I174" i="78"/>
  <c r="I175" i="78"/>
  <c r="I176" i="78"/>
  <c r="I177" i="78"/>
  <c r="I178" i="78"/>
  <c r="I179" i="78"/>
  <c r="I180" i="78"/>
  <c r="I181" i="78"/>
  <c r="I182" i="78"/>
  <c r="I183" i="78"/>
  <c r="I184" i="78"/>
  <c r="I185" i="78"/>
  <c r="I186" i="78"/>
  <c r="I187" i="78"/>
  <c r="I188" i="78"/>
  <c r="I189" i="78"/>
  <c r="I190" i="78"/>
  <c r="I191" i="78"/>
  <c r="I192" i="78"/>
  <c r="I193" i="78"/>
  <c r="I194" i="78"/>
  <c r="I195" i="78"/>
  <c r="I196" i="78"/>
  <c r="I197" i="78"/>
  <c r="I198" i="78"/>
  <c r="I199" i="78"/>
  <c r="I200" i="78"/>
  <c r="I201" i="78"/>
  <c r="I202" i="78"/>
  <c r="I203" i="78"/>
  <c r="I204" i="78"/>
  <c r="I205" i="78"/>
  <c r="I206" i="78"/>
  <c r="I207" i="78"/>
  <c r="I208" i="78"/>
  <c r="I209" i="78"/>
  <c r="I210" i="78"/>
  <c r="I211" i="78"/>
  <c r="I212" i="78"/>
  <c r="I213" i="78"/>
  <c r="J14" i="77"/>
  <c r="H213" i="78"/>
  <c r="G213" i="78"/>
  <c r="H10" i="78" s="1"/>
  <c r="D213" i="78"/>
  <c r="J213" i="77" l="1"/>
  <c r="I213" i="77"/>
  <c r="J212" i="77"/>
  <c r="J211" i="77"/>
  <c r="J210" i="77"/>
  <c r="J209" i="77"/>
  <c r="J208" i="77"/>
  <c r="J207" i="77"/>
  <c r="J206" i="77"/>
  <c r="J205" i="77"/>
  <c r="J204" i="77"/>
  <c r="J203" i="77"/>
  <c r="J202" i="77"/>
  <c r="J201" i="77"/>
  <c r="J200" i="77"/>
  <c r="J199" i="77"/>
  <c r="J198" i="77"/>
  <c r="J197" i="77"/>
  <c r="J196" i="77"/>
  <c r="J195" i="77"/>
  <c r="J194" i="77"/>
  <c r="J193" i="77"/>
  <c r="J192" i="77"/>
  <c r="J191" i="77"/>
  <c r="J190" i="77"/>
  <c r="J189" i="77"/>
  <c r="J188" i="77"/>
  <c r="J187" i="77"/>
  <c r="J186" i="77"/>
  <c r="J185" i="77"/>
  <c r="J184" i="77"/>
  <c r="J183" i="77"/>
  <c r="J182" i="77"/>
  <c r="J181" i="77"/>
  <c r="J180" i="77"/>
  <c r="J179" i="77"/>
  <c r="J178" i="77"/>
  <c r="J177" i="77"/>
  <c r="J176" i="77"/>
  <c r="J175" i="77"/>
  <c r="J174" i="77"/>
  <c r="J173" i="77"/>
  <c r="J172" i="77"/>
  <c r="J171" i="77"/>
  <c r="J170" i="77"/>
  <c r="J169" i="77"/>
  <c r="J168" i="77"/>
  <c r="J167" i="77"/>
  <c r="J166" i="77"/>
  <c r="J165" i="77"/>
  <c r="J164" i="77"/>
  <c r="J163" i="77"/>
  <c r="J162" i="77"/>
  <c r="J161" i="77"/>
  <c r="J160" i="77"/>
  <c r="J159" i="77"/>
  <c r="J158" i="77"/>
  <c r="J157" i="77"/>
  <c r="J156" i="77"/>
  <c r="J155" i="77"/>
  <c r="J154" i="77"/>
  <c r="J153" i="77"/>
  <c r="J152" i="77"/>
  <c r="J151" i="77"/>
  <c r="J150" i="77"/>
  <c r="J149" i="77"/>
  <c r="J148" i="77"/>
  <c r="J147" i="77"/>
  <c r="J146" i="77"/>
  <c r="J145" i="77"/>
  <c r="J144" i="77"/>
  <c r="J143" i="77"/>
  <c r="J142" i="77"/>
  <c r="J141" i="77"/>
  <c r="J140" i="77"/>
  <c r="J139" i="77"/>
  <c r="J138" i="77"/>
  <c r="J137" i="77"/>
  <c r="J136" i="77"/>
  <c r="J135" i="77"/>
  <c r="J134" i="77"/>
  <c r="J133" i="77"/>
  <c r="J132" i="77"/>
  <c r="J131" i="77"/>
  <c r="J130" i="77"/>
  <c r="J129" i="77"/>
  <c r="J128" i="77"/>
  <c r="J127" i="77"/>
  <c r="J126" i="77"/>
  <c r="J125" i="77"/>
  <c r="J124" i="77"/>
  <c r="J123" i="77"/>
  <c r="J122" i="77"/>
  <c r="J121" i="77"/>
  <c r="J120" i="77"/>
  <c r="J119" i="77"/>
  <c r="J118" i="77"/>
  <c r="J117" i="77"/>
  <c r="J116" i="77"/>
  <c r="J115" i="77"/>
  <c r="J114" i="77"/>
  <c r="J113" i="77"/>
  <c r="J112" i="77"/>
  <c r="J111" i="77"/>
  <c r="J110" i="77"/>
  <c r="J109" i="77"/>
  <c r="J108" i="77"/>
  <c r="J107" i="77"/>
  <c r="J106" i="77"/>
  <c r="J105" i="77"/>
  <c r="J104" i="77"/>
  <c r="J103" i="77"/>
  <c r="J102" i="77"/>
  <c r="J101" i="77"/>
  <c r="J100" i="77"/>
  <c r="J99" i="77"/>
  <c r="J98" i="77"/>
  <c r="J97" i="77"/>
  <c r="J96" i="77"/>
  <c r="J95" i="77"/>
  <c r="J94" i="77"/>
  <c r="J93" i="77"/>
  <c r="J92" i="77"/>
  <c r="J91" i="77"/>
  <c r="J90" i="77"/>
  <c r="J89" i="77"/>
  <c r="J88" i="77"/>
  <c r="J87" i="77"/>
  <c r="J86" i="77"/>
  <c r="J85" i="77"/>
  <c r="J84" i="77"/>
  <c r="J83" i="77"/>
  <c r="J82" i="77"/>
  <c r="J81" i="77"/>
  <c r="J80" i="77"/>
  <c r="J79" i="77"/>
  <c r="J78" i="77"/>
  <c r="J77" i="77"/>
  <c r="J76" i="77"/>
  <c r="J75" i="77"/>
  <c r="J74" i="77"/>
  <c r="J73" i="77"/>
  <c r="J72" i="77"/>
  <c r="J71" i="77"/>
  <c r="J70" i="77"/>
  <c r="J69" i="77"/>
  <c r="J68" i="77"/>
  <c r="J67" i="77"/>
  <c r="J66" i="77"/>
  <c r="J65" i="77"/>
  <c r="J64" i="77"/>
  <c r="J63" i="77"/>
  <c r="J62" i="77"/>
  <c r="J61" i="77"/>
  <c r="J60" i="77"/>
  <c r="J59" i="77"/>
  <c r="J58" i="77"/>
  <c r="J57" i="77"/>
  <c r="J56" i="77"/>
  <c r="J55" i="77"/>
  <c r="J54" i="77"/>
  <c r="J53" i="77"/>
  <c r="J52" i="77"/>
  <c r="J51" i="77"/>
  <c r="J50" i="77"/>
  <c r="J49" i="77"/>
  <c r="J48" i="77"/>
  <c r="J47" i="77"/>
  <c r="J46" i="77"/>
  <c r="J45" i="77"/>
  <c r="J44" i="77"/>
  <c r="J43" i="77"/>
  <c r="J42" i="77"/>
  <c r="J41" i="77"/>
  <c r="J40" i="77"/>
  <c r="J39" i="77"/>
  <c r="J38" i="77"/>
  <c r="J37" i="77"/>
  <c r="J36" i="77"/>
  <c r="J35" i="77"/>
  <c r="J34" i="77"/>
  <c r="J33" i="77"/>
  <c r="J32" i="77"/>
  <c r="J31" i="77"/>
  <c r="J30" i="77"/>
  <c r="J29" i="77"/>
  <c r="J28" i="77"/>
  <c r="J27" i="77"/>
  <c r="J26" i="77"/>
  <c r="J25" i="77"/>
  <c r="J24" i="77"/>
  <c r="J23" i="77"/>
  <c r="J22" i="77"/>
  <c r="J21" i="77"/>
  <c r="J20" i="77"/>
  <c r="J19" i="77"/>
  <c r="J18" i="77"/>
  <c r="J17" i="77"/>
  <c r="J16" i="77"/>
  <c r="J15" i="77"/>
  <c r="H213" i="77" l="1"/>
  <c r="G213" i="77"/>
  <c r="H9" i="77" s="1"/>
  <c r="H10" i="77" s="1"/>
  <c r="D213" i="77"/>
  <c r="I8" i="77" l="1"/>
  <c r="I8" i="75" l="1"/>
  <c r="H10" i="76"/>
  <c r="H9" i="76"/>
  <c r="D213" i="76" l="1"/>
  <c r="I8" i="76" s="1"/>
  <c r="G213" i="76" l="1"/>
  <c r="D213" i="75"/>
  <c r="I9" i="75" s="1"/>
  <c r="I10" i="75" s="1"/>
  <c r="H213" i="76" l="1"/>
  <c r="H9" i="75"/>
  <c r="H10" i="75" s="1"/>
  <c r="I213" i="76"/>
</calcChain>
</file>

<file path=xl/sharedStrings.xml><?xml version="1.0" encoding="utf-8"?>
<sst xmlns="http://schemas.openxmlformats.org/spreadsheetml/2006/main" count="101" uniqueCount="34">
  <si>
    <t>№ кв</t>
  </si>
  <si>
    <t>Номер теплосчетчика                      (М-Сal MC)</t>
  </si>
  <si>
    <t>Общая площадь, м2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</si>
  <si>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</si>
  <si>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</si>
  <si>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</si>
  <si>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</si>
  <si>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</si>
  <si>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</si>
  <si>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Всего, Гкал</t>
  </si>
  <si>
    <t>Квартиры+МОП</t>
  </si>
  <si>
    <t xml:space="preserve">Разница, Гкал                   </t>
  </si>
  <si>
    <t>Расчет отопления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</si>
  <si>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Площадь, м2</t>
  </si>
  <si>
    <t>Показания на 26.04.2022</t>
  </si>
  <si>
    <t>Дата первичной поверки ТС</t>
  </si>
  <si>
    <t>Разница, Гкал</t>
  </si>
  <si>
    <t xml:space="preserve">за период с 19.09.22 по 25.09.22гг. </t>
  </si>
  <si>
    <t>Показания на 25.09.2022</t>
  </si>
  <si>
    <t>Итого</t>
  </si>
  <si>
    <t>ВКТ-9.1.1  Зав.№00017652</t>
  </si>
  <si>
    <t>Показания на 21.10.2022</t>
  </si>
  <si>
    <t xml:space="preserve">за период с 26.09.22 по 23.10.22гг. </t>
  </si>
  <si>
    <t>Квартиры по ИПУ</t>
  </si>
  <si>
    <t xml:space="preserve"> Расчет показателей отопления в жилом доме по адресу:</t>
  </si>
  <si>
    <t xml:space="preserve"> г. Белгород, ул. Кирпичная д. 65                                   </t>
  </si>
  <si>
    <t xml:space="preserve"> Расчет показателей отопления в жилом доме по адресу:           </t>
  </si>
  <si>
    <t xml:space="preserve">г. Белгород, ул. Кирпичная д. 65                         </t>
  </si>
  <si>
    <t xml:space="preserve">МОП </t>
  </si>
  <si>
    <t xml:space="preserve">за период с 24.10.22 по 23.11.22гг. </t>
  </si>
  <si>
    <t>Показания на 22.11.2022</t>
  </si>
  <si>
    <t>Корректировка, Гкал</t>
  </si>
  <si>
    <t xml:space="preserve">за период с 24.11.22 по 23.12.22гг. </t>
  </si>
  <si>
    <t>Показания на 22.12.2022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</si>
</sst>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#,##0.000_р_."/>
    <numFmt numFmtId="168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3" fillId="0" borderId="0"/>
  </cellStyleXfs>
  <cellXfs count="101">
    <xf numFmtId="0" fontId="0" fillId="0" borderId="0" xfId="0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164" fontId="1" fillId="0" borderId="0" xfId="0" applyNumberFormat="1" applyFont="1" applyFill="1" applyBorder="1"/>
    <xf numFmtId="164" fontId="9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/>
    <xf numFmtId="0" fontId="8" fillId="0" borderId="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/>
    <xf numFmtId="1" fontId="1" fillId="0" borderId="0" xfId="0" applyNumberFormat="1" applyFont="1" applyFill="1"/>
    <xf numFmtId="14" fontId="1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4" xfId="2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tabSelected="1" workbookViewId="0">
      <pane ySplit="13" topLeftCell="A14" activePane="bottomLeft" state="frozen"/>
      <selection pane="bottomLeft" activeCell="C22" sqref="C22:D22"/>
    </sheetView>
  </sheetViews>
  <sheetFormatPr defaultRowHeight="15" x14ac:dyDescent="0.25"/>
  <cols>
    <col min="1" max="1" width="4.85546875" style="80" customWidth="1"/>
    <col min="2" max="2" width="16.140625" style="4" customWidth="1"/>
    <col min="3" max="3" width="10.7109375" style="4" customWidth="1"/>
    <col min="4" max="4" width="10.42578125" style="80" customWidth="1"/>
    <col min="5" max="6" width="12" style="4" customWidth="1"/>
    <col min="7" max="7" width="11.28515625" style="80" customWidth="1"/>
    <col min="8" max="8" width="12" style="5" customWidth="1"/>
    <col min="9" max="9" width="12" style="6" customWidth="1"/>
    <col min="10" max="10" width="11.7109375" style="7" customWidth="1"/>
    <col min="11" max="11" width="10.85546875" style="1" customWidth="1"/>
    <col min="12" max="12" width="10.85546875" style="2" customWidth="1"/>
    <col min="13" max="13" width="9.140625" style="1"/>
    <col min="14" max="16384" width="9.140625" style="4"/>
  </cols>
  <sheetData>
    <row r="1" spans="1:15" ht="20.25" x14ac:dyDescent="0.3">
      <c r="A1" s="85" t="s">
        <v>7</v>
      </c>
      <c r="B1" s="86"/>
      <c r="C1" s="86"/>
      <c r="D1" s="86"/>
      <c r="E1" s="86"/>
      <c r="F1" s="86"/>
      <c r="G1" s="86"/>
      <c r="H1" s="86"/>
      <c r="I1" s="86"/>
      <c r="J1" s="8"/>
      <c r="K1" s="77"/>
      <c r="L1" s="38"/>
    </row>
    <row r="2" spans="1:15" ht="24" customHeight="1" x14ac:dyDescent="0.3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28"/>
      <c r="K2" s="77"/>
    </row>
    <row r="3" spans="1:15" ht="18" customHeight="1" x14ac:dyDescent="0.3">
      <c r="A3" s="88" t="s">
        <v>25</v>
      </c>
      <c r="B3" s="88"/>
      <c r="C3" s="88"/>
      <c r="D3" s="88"/>
      <c r="E3" s="88"/>
      <c r="F3" s="88"/>
      <c r="G3" s="88"/>
      <c r="H3" s="88"/>
      <c r="I3" s="88"/>
      <c r="J3" s="28"/>
      <c r="K3" s="77"/>
    </row>
    <row r="4" spans="1:15" ht="18" customHeight="1" x14ac:dyDescent="0.25">
      <c r="A4" s="89" t="s">
        <v>32</v>
      </c>
      <c r="B4" s="89"/>
      <c r="C4" s="89"/>
      <c r="D4" s="89"/>
      <c r="E4" s="89"/>
      <c r="F4" s="89"/>
      <c r="G4" s="89"/>
      <c r="H4" s="89"/>
      <c r="I4" s="89"/>
      <c r="J4" s="28"/>
      <c r="K4" s="23"/>
    </row>
    <row r="5" spans="1:15" ht="18.75" x14ac:dyDescent="0.25">
      <c r="A5" s="78"/>
      <c r="B5" s="78"/>
      <c r="C5" s="78"/>
      <c r="D5" s="78"/>
      <c r="E5" s="78"/>
      <c r="F5" s="78"/>
      <c r="G5" s="78"/>
      <c r="H5" s="78"/>
      <c r="I5" s="78"/>
      <c r="J5" s="28"/>
      <c r="K5" s="23"/>
    </row>
    <row r="6" spans="1:15" ht="15" customHeight="1" x14ac:dyDescent="0.25">
      <c r="A6" s="99" t="s">
        <v>8</v>
      </c>
      <c r="B6" s="100"/>
      <c r="C6" s="100"/>
      <c r="D6" s="100"/>
      <c r="E6" s="100"/>
      <c r="F6" s="100"/>
      <c r="G6" s="100"/>
      <c r="H6" s="100"/>
      <c r="I6" s="100"/>
      <c r="J6" s="40"/>
      <c r="K6" s="41"/>
      <c r="L6" s="1"/>
      <c r="M6" s="4"/>
    </row>
    <row r="7" spans="1:15" ht="15" customHeight="1" x14ac:dyDescent="0.25">
      <c r="A7" s="81" t="s">
        <v>3</v>
      </c>
      <c r="B7" s="81"/>
      <c r="C7" s="81"/>
      <c r="D7" s="81"/>
      <c r="E7" s="81"/>
      <c r="F7" s="81" t="s">
        <v>4</v>
      </c>
      <c r="G7" s="81"/>
      <c r="H7" s="26" t="s">
        <v>11</v>
      </c>
      <c r="I7" s="26" t="s">
        <v>13</v>
      </c>
      <c r="J7" s="76"/>
      <c r="K7" s="2"/>
      <c r="L7" s="1"/>
      <c r="M7" s="4"/>
    </row>
    <row r="8" spans="1:15" ht="17.25" customHeight="1" x14ac:dyDescent="0.25">
      <c r="A8" s="91" t="s">
        <v>20</v>
      </c>
      <c r="B8" s="91"/>
      <c r="C8" s="91"/>
      <c r="D8" s="91"/>
      <c r="E8" s="91"/>
      <c r="F8" s="92" t="s">
        <v>10</v>
      </c>
      <c r="G8" s="93"/>
      <c r="H8" s="15">
        <v>150.02099999999999</v>
      </c>
      <c r="I8" s="24">
        <v>11430.9</v>
      </c>
      <c r="J8" s="94" t="s">
        <v>12</v>
      </c>
      <c r="K8" s="94"/>
      <c r="L8" s="94"/>
      <c r="M8" s="94"/>
      <c r="N8" s="94"/>
    </row>
    <row r="9" spans="1:15" ht="17.25" customHeight="1" x14ac:dyDescent="0.25">
      <c r="A9" s="95" t="s">
        <v>5</v>
      </c>
      <c r="B9" s="95"/>
      <c r="C9" s="95"/>
      <c r="D9" s="95"/>
      <c r="E9" s="95"/>
      <c r="F9" s="91" t="s">
        <v>23</v>
      </c>
      <c r="G9" s="91"/>
      <c r="H9" s="15">
        <v>117.11499999999999</v>
      </c>
      <c r="I9" s="24">
        <v>11430.9</v>
      </c>
      <c r="J9" s="94"/>
      <c r="K9" s="94"/>
      <c r="L9" s="94"/>
      <c r="M9" s="94"/>
      <c r="N9" s="94"/>
    </row>
    <row r="10" spans="1:15" ht="17.25" customHeight="1" x14ac:dyDescent="0.25">
      <c r="A10" s="95"/>
      <c r="B10" s="95"/>
      <c r="C10" s="95"/>
      <c r="D10" s="95"/>
      <c r="E10" s="95"/>
      <c r="F10" s="91" t="s">
        <v>28</v>
      </c>
      <c r="G10" s="91"/>
      <c r="H10" s="15">
        <f>H8-H9</f>
        <v>32.905999999999992</v>
      </c>
      <c r="I10" s="24">
        <v>11430.9</v>
      </c>
      <c r="J10" s="94"/>
      <c r="K10" s="94"/>
      <c r="L10" s="94"/>
      <c r="M10" s="94"/>
      <c r="N10" s="94"/>
    </row>
    <row r="11" spans="1:15" x14ac:dyDescent="0.25">
      <c r="A11" s="10"/>
      <c r="B11" s="10"/>
      <c r="C11" s="10"/>
      <c r="D11" s="10"/>
      <c r="E11" s="10"/>
      <c r="F11" s="32"/>
      <c r="G11" s="32"/>
      <c r="H11" s="16"/>
      <c r="I11" s="31"/>
      <c r="J11" s="9"/>
      <c r="K11" s="76"/>
      <c r="L11" s="76"/>
      <c r="M11" s="76"/>
      <c r="N11" s="76"/>
      <c r="O11" s="76"/>
    </row>
    <row r="12" spans="1:15" x14ac:dyDescent="0.25">
      <c r="A12" s="10"/>
      <c r="B12" s="10"/>
      <c r="C12" s="10"/>
      <c r="D12" s="10"/>
      <c r="E12" s="79"/>
      <c r="F12" s="79"/>
      <c r="G12" s="79"/>
      <c r="H12" s="16"/>
      <c r="I12" s="33"/>
      <c r="J12" s="9"/>
    </row>
    <row r="13" spans="1:15" ht="42" customHeight="1" x14ac:dyDescent="0.25">
      <c r="A13" s="17" t="s">
        <v>0</v>
      </c>
      <c r="B13" s="18" t="s">
        <v>1</v>
      </c>
      <c r="C13" s="18" t="s">
        <v>15</v>
      </c>
      <c r="D13" s="17" t="s">
        <v>2</v>
      </c>
      <c r="E13" s="19" t="s">
        <v>30</v>
      </c>
      <c r="F13" s="19" t="s">
        <v>33</v>
      </c>
      <c r="G13" s="19" t="s">
        <v>16</v>
      </c>
      <c r="H13" s="20" t="s">
        <v>6</v>
      </c>
      <c r="I13" s="21" t="s">
        <v>9</v>
      </c>
      <c r="J13" s="57"/>
      <c r="K13" s="27"/>
      <c r="L13" s="34"/>
      <c r="M13" s="35"/>
    </row>
    <row r="14" spans="1:15" x14ac:dyDescent="0.25">
      <c r="A14" s="75">
        <v>1</v>
      </c>
      <c r="B14" s="44">
        <v>2115522214</v>
      </c>
      <c r="C14" s="50">
        <v>44532</v>
      </c>
      <c r="D14" s="51">
        <v>67.8</v>
      </c>
      <c r="E14" s="56">
        <v>6.4109999999999996</v>
      </c>
      <c r="F14" s="56">
        <v>8.4760000000000009</v>
      </c>
      <c r="G14" s="46">
        <v>2.0650000000000013</v>
      </c>
      <c r="H14" s="46">
        <v>0.19517507807784143</v>
      </c>
      <c r="I14" s="45">
        <f>G14+H14</f>
        <v>2.2601750780778427</v>
      </c>
      <c r="J14" s="30"/>
      <c r="K14" s="66"/>
      <c r="M14" s="12"/>
    </row>
    <row r="15" spans="1:15" x14ac:dyDescent="0.25">
      <c r="A15" s="75">
        <v>2</v>
      </c>
      <c r="B15" s="44">
        <v>2115522206</v>
      </c>
      <c r="C15" s="50">
        <v>44532</v>
      </c>
      <c r="D15" s="51">
        <v>44.3</v>
      </c>
      <c r="E15" s="56">
        <v>2.7629999999999999</v>
      </c>
      <c r="F15" s="56">
        <v>3.742</v>
      </c>
      <c r="G15" s="46">
        <v>0.97900000000000009</v>
      </c>
      <c r="H15" s="46">
        <v>0.12752589909805864</v>
      </c>
      <c r="I15" s="45">
        <f t="shared" ref="I15:I78" si="0">G15+H15</f>
        <v>1.1065258990980587</v>
      </c>
      <c r="J15" s="30"/>
      <c r="K15" s="7"/>
      <c r="M15" s="12"/>
    </row>
    <row r="16" spans="1:15" x14ac:dyDescent="0.25">
      <c r="A16" s="75">
        <v>3</v>
      </c>
      <c r="B16" s="44">
        <v>2115522211</v>
      </c>
      <c r="C16" s="50">
        <v>44532</v>
      </c>
      <c r="D16" s="51">
        <v>46.7</v>
      </c>
      <c r="E16" s="56">
        <v>2.7309999999999999</v>
      </c>
      <c r="F16" s="56">
        <v>3.327</v>
      </c>
      <c r="G16" s="46">
        <v>0.59600000000000009</v>
      </c>
      <c r="H16" s="46">
        <v>0.13443475141939817</v>
      </c>
      <c r="I16" s="45">
        <f t="shared" si="0"/>
        <v>0.73043475141939829</v>
      </c>
      <c r="J16" s="30"/>
      <c r="K16" s="7"/>
      <c r="M16" s="12"/>
    </row>
    <row r="17" spans="1:13" x14ac:dyDescent="0.25">
      <c r="A17" s="75">
        <v>4</v>
      </c>
      <c r="B17" s="44">
        <v>2115522213</v>
      </c>
      <c r="C17" s="50">
        <v>44532</v>
      </c>
      <c r="D17" s="51">
        <v>45</v>
      </c>
      <c r="E17" s="56">
        <v>1.5189999999999999</v>
      </c>
      <c r="F17" s="56">
        <v>1.6639999999999999</v>
      </c>
      <c r="G17" s="46">
        <v>0.14500000000000002</v>
      </c>
      <c r="H17" s="46">
        <v>0.12954098102511599</v>
      </c>
      <c r="I17" s="45">
        <f t="shared" si="0"/>
        <v>0.27454098102511604</v>
      </c>
      <c r="J17" s="30"/>
      <c r="K17" s="12"/>
      <c r="M17" s="12"/>
    </row>
    <row r="18" spans="1:13" x14ac:dyDescent="0.25">
      <c r="A18" s="22">
        <v>5</v>
      </c>
      <c r="B18" s="44">
        <v>2115522205</v>
      </c>
      <c r="C18" s="50">
        <v>44532</v>
      </c>
      <c r="D18" s="51">
        <v>46.3</v>
      </c>
      <c r="E18" s="56">
        <v>1.6080000000000001</v>
      </c>
      <c r="F18" s="56">
        <v>1.6080000000000001</v>
      </c>
      <c r="G18" s="46">
        <v>0</v>
      </c>
      <c r="H18" s="46">
        <v>0.13328327603250822</v>
      </c>
      <c r="I18" s="45">
        <f t="shared" si="0"/>
        <v>0.13328327603250822</v>
      </c>
      <c r="J18" s="30"/>
      <c r="K18" s="7"/>
      <c r="M18" s="12"/>
    </row>
    <row r="19" spans="1:13" x14ac:dyDescent="0.25">
      <c r="A19" s="75">
        <v>6</v>
      </c>
      <c r="B19" s="44">
        <v>2115522212</v>
      </c>
      <c r="C19" s="50">
        <v>44532</v>
      </c>
      <c r="D19" s="51">
        <v>45.1</v>
      </c>
      <c r="E19" s="56">
        <v>2.5939999999999999</v>
      </c>
      <c r="F19" s="56">
        <v>3.0219999999999998</v>
      </c>
      <c r="G19" s="46">
        <v>0.42799999999999994</v>
      </c>
      <c r="H19" s="46">
        <v>0.12982884987183849</v>
      </c>
      <c r="I19" s="45">
        <f t="shared" si="0"/>
        <v>0.55782884987183845</v>
      </c>
      <c r="J19" s="30"/>
      <c r="K19" s="7"/>
      <c r="M19" s="12"/>
    </row>
    <row r="20" spans="1:13" x14ac:dyDescent="0.25">
      <c r="A20" s="75">
        <v>7</v>
      </c>
      <c r="B20" s="44">
        <v>2115522203</v>
      </c>
      <c r="C20" s="50">
        <v>44532</v>
      </c>
      <c r="D20" s="51">
        <v>67.599999999999994</v>
      </c>
      <c r="E20" s="56">
        <v>3.5190000000000001</v>
      </c>
      <c r="F20" s="56">
        <v>3.714</v>
      </c>
      <c r="G20" s="46">
        <v>1.7000000000000348E-2</v>
      </c>
      <c r="H20" s="46">
        <v>0.19459934038439647</v>
      </c>
      <c r="I20" s="45">
        <f t="shared" si="0"/>
        <v>0.21159934038439682</v>
      </c>
      <c r="J20" s="30"/>
      <c r="K20" s="7"/>
      <c r="M20" s="12"/>
    </row>
    <row r="21" spans="1:13" x14ac:dyDescent="0.25">
      <c r="A21" s="75">
        <v>8</v>
      </c>
      <c r="B21" s="44">
        <v>2115522204</v>
      </c>
      <c r="C21" s="50">
        <v>44532</v>
      </c>
      <c r="D21" s="51">
        <v>44.8</v>
      </c>
      <c r="E21" s="56">
        <v>2.5550000000000002</v>
      </c>
      <c r="F21" s="56">
        <v>3.4359999999999999</v>
      </c>
      <c r="G21" s="46">
        <v>0.88099999999999978</v>
      </c>
      <c r="H21" s="46">
        <v>0.12896524333167103</v>
      </c>
      <c r="I21" s="45">
        <f t="shared" si="0"/>
        <v>1.0099652433316708</v>
      </c>
      <c r="J21" s="30"/>
      <c r="K21" s="7"/>
      <c r="M21" s="12"/>
    </row>
    <row r="22" spans="1:13" x14ac:dyDescent="0.25">
      <c r="A22" s="75">
        <v>9</v>
      </c>
      <c r="B22" s="44">
        <v>2115523028</v>
      </c>
      <c r="C22" s="50">
        <v>44532</v>
      </c>
      <c r="D22" s="51">
        <v>47.4</v>
      </c>
      <c r="E22" s="56">
        <v>3.165</v>
      </c>
      <c r="F22" s="56">
        <v>4.1269999999999998</v>
      </c>
      <c r="G22" s="46">
        <v>0.96199999999999974</v>
      </c>
      <c r="H22" s="46">
        <v>0.13644983334645552</v>
      </c>
      <c r="I22" s="45">
        <f t="shared" si="0"/>
        <v>1.0984498333464552</v>
      </c>
      <c r="J22" s="30"/>
      <c r="K22" s="7"/>
      <c r="M22" s="12"/>
    </row>
    <row r="23" spans="1:13" x14ac:dyDescent="0.25">
      <c r="A23" s="75">
        <v>10</v>
      </c>
      <c r="B23" s="44">
        <v>2115523019</v>
      </c>
      <c r="C23" s="50">
        <v>44532</v>
      </c>
      <c r="D23" s="54">
        <v>45.2</v>
      </c>
      <c r="E23" s="56">
        <v>2.5209999999999999</v>
      </c>
      <c r="F23" s="56">
        <v>3.323</v>
      </c>
      <c r="G23" s="46">
        <v>0.80200000000000005</v>
      </c>
      <c r="H23" s="46">
        <v>0.13011671871856098</v>
      </c>
      <c r="I23" s="45">
        <f t="shared" si="0"/>
        <v>0.93211671871856105</v>
      </c>
      <c r="J23" s="30"/>
      <c r="K23" s="7"/>
      <c r="M23" s="12"/>
    </row>
    <row r="24" spans="1:13" x14ac:dyDescent="0.25">
      <c r="A24" s="75">
        <v>11</v>
      </c>
      <c r="B24" s="44">
        <v>2115523020</v>
      </c>
      <c r="C24" s="50">
        <v>44532</v>
      </c>
      <c r="D24" s="51">
        <v>46.3</v>
      </c>
      <c r="E24" s="56">
        <v>2.1480000000000001</v>
      </c>
      <c r="F24" s="56">
        <v>2.16</v>
      </c>
      <c r="G24" s="46">
        <v>1.2000000000000011E-2</v>
      </c>
      <c r="H24" s="46">
        <v>0.13328327603250822</v>
      </c>
      <c r="I24" s="45">
        <f t="shared" si="0"/>
        <v>0.14528327603250824</v>
      </c>
      <c r="J24" s="30"/>
      <c r="K24" s="7"/>
      <c r="M24" s="12"/>
    </row>
    <row r="25" spans="1:13" x14ac:dyDescent="0.25">
      <c r="A25" s="75">
        <v>12</v>
      </c>
      <c r="B25" s="44">
        <v>2115523027</v>
      </c>
      <c r="C25" s="50">
        <v>44532</v>
      </c>
      <c r="D25" s="51">
        <v>44.8</v>
      </c>
      <c r="E25" s="56">
        <v>3.14</v>
      </c>
      <c r="F25" s="56">
        <v>3.7959999999999998</v>
      </c>
      <c r="G25" s="46">
        <v>0.65599999999999969</v>
      </c>
      <c r="H25" s="46">
        <v>0.12896524333167103</v>
      </c>
      <c r="I25" s="45">
        <f t="shared" si="0"/>
        <v>0.78496524333167073</v>
      </c>
      <c r="J25" s="30"/>
      <c r="K25" s="7"/>
      <c r="M25" s="12"/>
    </row>
    <row r="26" spans="1:13" x14ac:dyDescent="0.25">
      <c r="A26" s="75">
        <v>13</v>
      </c>
      <c r="B26" s="44">
        <v>2115523017</v>
      </c>
      <c r="C26" s="50">
        <v>44532</v>
      </c>
      <c r="D26" s="51">
        <v>67.7</v>
      </c>
      <c r="E26" s="56">
        <v>3.2869999999999999</v>
      </c>
      <c r="F26" s="56">
        <v>3.2959999999999998</v>
      </c>
      <c r="G26" s="46">
        <v>8.999999999999897E-3</v>
      </c>
      <c r="H26" s="46">
        <v>0.19488720923111896</v>
      </c>
      <c r="I26" s="45">
        <f t="shared" si="0"/>
        <v>0.20388720923111886</v>
      </c>
      <c r="J26" s="30"/>
      <c r="K26" s="7"/>
      <c r="M26" s="12"/>
    </row>
    <row r="27" spans="1:13" x14ac:dyDescent="0.25">
      <c r="A27" s="75">
        <v>14</v>
      </c>
      <c r="B27" s="44">
        <v>2115523018</v>
      </c>
      <c r="C27" s="50">
        <v>44532</v>
      </c>
      <c r="D27" s="51">
        <v>44.9</v>
      </c>
      <c r="E27" s="56">
        <v>1.913</v>
      </c>
      <c r="F27" s="56">
        <v>2.0579999999999998</v>
      </c>
      <c r="G27" s="46">
        <v>0.1449999999999998</v>
      </c>
      <c r="H27" s="46">
        <v>0.12925311217839353</v>
      </c>
      <c r="I27" s="45">
        <f t="shared" si="0"/>
        <v>0.27425311217839332</v>
      </c>
      <c r="J27" s="30"/>
      <c r="K27" s="7"/>
      <c r="M27" s="12"/>
    </row>
    <row r="28" spans="1:13" x14ac:dyDescent="0.25">
      <c r="A28" s="75">
        <v>15</v>
      </c>
      <c r="B28" s="44">
        <v>2115523025</v>
      </c>
      <c r="C28" s="50">
        <v>44532</v>
      </c>
      <c r="D28" s="52">
        <v>47.3</v>
      </c>
      <c r="E28" s="56">
        <v>1.931</v>
      </c>
      <c r="F28" s="56">
        <v>1.931</v>
      </c>
      <c r="G28" s="46">
        <v>0</v>
      </c>
      <c r="H28" s="46">
        <v>0.13616196449973303</v>
      </c>
      <c r="I28" s="45">
        <f t="shared" si="0"/>
        <v>0.13616196449973303</v>
      </c>
      <c r="J28" s="30"/>
      <c r="K28" s="7"/>
      <c r="M28" s="12"/>
    </row>
    <row r="29" spans="1:13" x14ac:dyDescent="0.25">
      <c r="A29" s="75">
        <v>16</v>
      </c>
      <c r="B29" s="44">
        <v>2115523015</v>
      </c>
      <c r="C29" s="50">
        <v>44532</v>
      </c>
      <c r="D29" s="51">
        <v>45</v>
      </c>
      <c r="E29" s="56">
        <v>2.7850000000000001</v>
      </c>
      <c r="F29" s="56">
        <v>3.58</v>
      </c>
      <c r="G29" s="46">
        <v>0.79499999999999993</v>
      </c>
      <c r="H29" s="46">
        <v>0.12954098102511599</v>
      </c>
      <c r="I29" s="45">
        <f t="shared" si="0"/>
        <v>0.92454098102511595</v>
      </c>
      <c r="J29" s="30"/>
      <c r="K29" s="7"/>
      <c r="M29" s="12"/>
    </row>
    <row r="30" spans="1:13" x14ac:dyDescent="0.25">
      <c r="A30" s="75">
        <v>17</v>
      </c>
      <c r="B30" s="44">
        <v>2115523026</v>
      </c>
      <c r="C30" s="50">
        <v>44532</v>
      </c>
      <c r="D30" s="51">
        <v>46.2</v>
      </c>
      <c r="E30" s="56">
        <v>1.9139999999999999</v>
      </c>
      <c r="F30" s="56">
        <v>2.6379999999999999</v>
      </c>
      <c r="G30" s="46">
        <v>0.72399999999999998</v>
      </c>
      <c r="H30" s="46">
        <v>0.13299540718578576</v>
      </c>
      <c r="I30" s="45">
        <f t="shared" si="0"/>
        <v>0.85699540718578571</v>
      </c>
      <c r="J30" s="30"/>
      <c r="K30" s="7"/>
      <c r="M30" s="12"/>
    </row>
    <row r="31" spans="1:13" x14ac:dyDescent="0.25">
      <c r="A31" s="75">
        <v>18</v>
      </c>
      <c r="B31" s="44">
        <v>2115523023</v>
      </c>
      <c r="C31" s="50">
        <v>44532</v>
      </c>
      <c r="D31" s="51">
        <v>44.9</v>
      </c>
      <c r="E31" s="56">
        <v>2.278</v>
      </c>
      <c r="F31" s="56">
        <v>2.8570000000000002</v>
      </c>
      <c r="G31" s="46">
        <v>0.57900000000000018</v>
      </c>
      <c r="H31" s="46">
        <v>0.12925311217839353</v>
      </c>
      <c r="I31" s="45">
        <f t="shared" si="0"/>
        <v>0.70825311217839371</v>
      </c>
      <c r="J31" s="30"/>
      <c r="K31" s="7"/>
      <c r="M31" s="12"/>
    </row>
    <row r="32" spans="1:13" x14ac:dyDescent="0.25">
      <c r="A32" s="75">
        <v>19</v>
      </c>
      <c r="B32" s="47">
        <v>2115523016</v>
      </c>
      <c r="C32" s="50">
        <v>44532</v>
      </c>
      <c r="D32" s="53">
        <v>67.8</v>
      </c>
      <c r="E32" s="56">
        <v>4.3460000000000001</v>
      </c>
      <c r="F32" s="56">
        <v>5.2309999999999999</v>
      </c>
      <c r="G32" s="46">
        <v>0.88499999999999979</v>
      </c>
      <c r="H32" s="46">
        <v>0.19517507807784143</v>
      </c>
      <c r="I32" s="45">
        <f t="shared" si="0"/>
        <v>1.0801750780778412</v>
      </c>
      <c r="J32" s="30"/>
      <c r="K32" s="7"/>
      <c r="M32" s="12"/>
    </row>
    <row r="33" spans="1:13" x14ac:dyDescent="0.25">
      <c r="A33" s="75">
        <v>20</v>
      </c>
      <c r="B33" s="47">
        <v>2115523024</v>
      </c>
      <c r="C33" s="50">
        <v>44532</v>
      </c>
      <c r="D33" s="51">
        <v>44.7</v>
      </c>
      <c r="E33" s="56">
        <v>2.9889999999999999</v>
      </c>
      <c r="F33" s="56">
        <v>3.9940000000000002</v>
      </c>
      <c r="G33" s="46">
        <v>1.0050000000000003</v>
      </c>
      <c r="H33" s="46">
        <v>0.12867737448494856</v>
      </c>
      <c r="I33" s="45">
        <f t="shared" si="0"/>
        <v>1.1336773744849489</v>
      </c>
      <c r="J33" s="30"/>
      <c r="K33" s="7"/>
      <c r="M33" s="12"/>
    </row>
    <row r="34" spans="1:13" x14ac:dyDescent="0.25">
      <c r="A34" s="75">
        <v>21</v>
      </c>
      <c r="B34" s="47">
        <v>2115523014</v>
      </c>
      <c r="C34" s="50">
        <v>44532</v>
      </c>
      <c r="D34" s="52">
        <v>47.4</v>
      </c>
      <c r="E34" s="56">
        <v>3.0179999999999998</v>
      </c>
      <c r="F34" s="56">
        <v>3.8149999999999999</v>
      </c>
      <c r="G34" s="46">
        <v>0.79700000000000015</v>
      </c>
      <c r="H34" s="46">
        <v>0.13644983334645552</v>
      </c>
      <c r="I34" s="45">
        <f t="shared" si="0"/>
        <v>0.9334498333464557</v>
      </c>
      <c r="J34" s="30"/>
      <c r="K34" s="7"/>
      <c r="M34" s="12"/>
    </row>
    <row r="35" spans="1:13" x14ac:dyDescent="0.25">
      <c r="A35" s="75">
        <v>22</v>
      </c>
      <c r="B35" s="47">
        <v>2115523013</v>
      </c>
      <c r="C35" s="50">
        <v>44532</v>
      </c>
      <c r="D35" s="51">
        <v>45.1</v>
      </c>
      <c r="E35" s="56">
        <v>2.4849999999999999</v>
      </c>
      <c r="F35" s="56">
        <v>3.2519999999999998</v>
      </c>
      <c r="G35" s="46">
        <v>0.7669999999999999</v>
      </c>
      <c r="H35" s="46">
        <v>0.12982884987183849</v>
      </c>
      <c r="I35" s="45">
        <f t="shared" si="0"/>
        <v>0.89682884987183842</v>
      </c>
      <c r="J35" s="30"/>
      <c r="K35" s="7"/>
      <c r="M35" s="12"/>
    </row>
    <row r="36" spans="1:13" x14ac:dyDescent="0.25">
      <c r="A36" s="75">
        <v>23</v>
      </c>
      <c r="B36" s="47">
        <v>2115523021</v>
      </c>
      <c r="C36" s="50">
        <v>44532</v>
      </c>
      <c r="D36" s="52">
        <v>46.5</v>
      </c>
      <c r="E36" s="56">
        <v>1.8049999999999999</v>
      </c>
      <c r="F36" s="56">
        <v>2.173</v>
      </c>
      <c r="G36" s="46">
        <v>0.3680000000000001</v>
      </c>
      <c r="H36" s="46">
        <v>0.13385901372595321</v>
      </c>
      <c r="I36" s="45">
        <f t="shared" si="0"/>
        <v>0.50185901372595332</v>
      </c>
      <c r="J36" s="30"/>
      <c r="K36" s="7"/>
      <c r="M36" s="12"/>
    </row>
    <row r="37" spans="1:13" x14ac:dyDescent="0.25">
      <c r="A37" s="75">
        <v>24</v>
      </c>
      <c r="B37" s="47">
        <v>2115523022</v>
      </c>
      <c r="C37" s="50">
        <v>44532</v>
      </c>
      <c r="D37" s="51">
        <v>44.8</v>
      </c>
      <c r="E37" s="56">
        <v>2.6880000000000002</v>
      </c>
      <c r="F37" s="56">
        <v>3.359</v>
      </c>
      <c r="G37" s="46">
        <v>0.67099999999999982</v>
      </c>
      <c r="H37" s="46">
        <v>0.12896524333167103</v>
      </c>
      <c r="I37" s="45">
        <f t="shared" si="0"/>
        <v>0.79996524333167085</v>
      </c>
      <c r="J37" s="30"/>
      <c r="K37" s="7"/>
      <c r="M37" s="12"/>
    </row>
    <row r="38" spans="1:13" x14ac:dyDescent="0.25">
      <c r="A38" s="75">
        <v>25</v>
      </c>
      <c r="B38" s="44">
        <v>2115522201</v>
      </c>
      <c r="C38" s="50">
        <v>44532</v>
      </c>
      <c r="D38" s="51">
        <v>67.8</v>
      </c>
      <c r="E38" s="56">
        <v>3.1589999999999998</v>
      </c>
      <c r="F38" s="56">
        <v>3.1960000000000002</v>
      </c>
      <c r="G38" s="46">
        <v>3.7000000000000366E-2</v>
      </c>
      <c r="H38" s="46">
        <v>0.19517507807784143</v>
      </c>
      <c r="I38" s="45">
        <f t="shared" si="0"/>
        <v>0.2321750780778418</v>
      </c>
      <c r="J38" s="30"/>
      <c r="L38" s="7"/>
      <c r="M38" s="12"/>
    </row>
    <row r="39" spans="1:13" x14ac:dyDescent="0.25">
      <c r="A39" s="75">
        <v>26</v>
      </c>
      <c r="B39" s="44">
        <v>2115522209</v>
      </c>
      <c r="C39" s="50">
        <v>44532</v>
      </c>
      <c r="D39" s="51">
        <v>44.7</v>
      </c>
      <c r="E39" s="56">
        <v>1.873</v>
      </c>
      <c r="F39" s="56">
        <v>2.141</v>
      </c>
      <c r="G39" s="46">
        <v>0.26800000000000002</v>
      </c>
      <c r="H39" s="46">
        <v>0.12867737448494856</v>
      </c>
      <c r="I39" s="45">
        <f t="shared" si="0"/>
        <v>0.39667737448494855</v>
      </c>
      <c r="J39" s="30"/>
      <c r="K39" s="7"/>
      <c r="M39" s="12"/>
    </row>
    <row r="40" spans="1:13" x14ac:dyDescent="0.25">
      <c r="A40" s="75">
        <v>27</v>
      </c>
      <c r="B40" s="44">
        <v>2115522210</v>
      </c>
      <c r="C40" s="50">
        <v>44532</v>
      </c>
      <c r="D40" s="51">
        <v>47</v>
      </c>
      <c r="E40" s="56">
        <v>2.0030000000000001</v>
      </c>
      <c r="F40" s="56">
        <v>2.2160000000000002</v>
      </c>
      <c r="G40" s="46">
        <v>0.21300000000000008</v>
      </c>
      <c r="H40" s="46">
        <v>0.1352983579595656</v>
      </c>
      <c r="I40" s="45">
        <f t="shared" si="0"/>
        <v>0.34829835795956565</v>
      </c>
      <c r="J40" s="30"/>
      <c r="K40" s="7"/>
      <c r="M40" s="12"/>
    </row>
    <row r="41" spans="1:13" x14ac:dyDescent="0.25">
      <c r="A41" s="75">
        <v>28</v>
      </c>
      <c r="B41" s="44">
        <v>2115522208</v>
      </c>
      <c r="C41" s="50">
        <v>44532</v>
      </c>
      <c r="D41" s="51">
        <v>45.4</v>
      </c>
      <c r="E41" s="56">
        <v>1.8819999999999999</v>
      </c>
      <c r="F41" s="56">
        <v>1.8819999999999999</v>
      </c>
      <c r="G41" s="46">
        <v>0</v>
      </c>
      <c r="H41" s="46">
        <v>0.13069245641200591</v>
      </c>
      <c r="I41" s="45">
        <f t="shared" si="0"/>
        <v>0.13069245641200591</v>
      </c>
      <c r="J41" s="30"/>
      <c r="K41" s="7"/>
      <c r="M41" s="12"/>
    </row>
    <row r="42" spans="1:13" x14ac:dyDescent="0.25">
      <c r="A42" s="75">
        <v>29</v>
      </c>
      <c r="B42" s="44">
        <v>2115522202</v>
      </c>
      <c r="C42" s="50">
        <v>44532</v>
      </c>
      <c r="D42" s="54">
        <v>46.4</v>
      </c>
      <c r="E42" s="56">
        <v>1.7649999999999999</v>
      </c>
      <c r="F42" s="56">
        <v>1.7649999999999999</v>
      </c>
      <c r="G42" s="46">
        <v>0</v>
      </c>
      <c r="H42" s="46">
        <v>0.13357114487923072</v>
      </c>
      <c r="I42" s="45">
        <f t="shared" si="0"/>
        <v>0.13357114487923072</v>
      </c>
      <c r="J42" s="30"/>
      <c r="L42" s="7"/>
      <c r="M42" s="12"/>
    </row>
    <row r="43" spans="1:13" x14ac:dyDescent="0.25">
      <c r="A43" s="75">
        <v>30</v>
      </c>
      <c r="B43" s="44">
        <v>2115522207</v>
      </c>
      <c r="C43" s="50">
        <v>44532</v>
      </c>
      <c r="D43" s="51">
        <v>44.5</v>
      </c>
      <c r="E43" s="56">
        <v>2.7480000000000002</v>
      </c>
      <c r="F43" s="56">
        <v>3.351</v>
      </c>
      <c r="G43" s="46">
        <v>0.60299999999999976</v>
      </c>
      <c r="H43" s="46">
        <v>0.1281016367915036</v>
      </c>
      <c r="I43" s="45">
        <f t="shared" si="0"/>
        <v>0.73110163679150331</v>
      </c>
      <c r="J43" s="30"/>
      <c r="K43" s="7"/>
      <c r="M43" s="12"/>
    </row>
    <row r="44" spans="1:13" x14ac:dyDescent="0.25">
      <c r="A44" s="75">
        <v>31</v>
      </c>
      <c r="B44" s="44">
        <v>2115522079</v>
      </c>
      <c r="C44" s="50">
        <v>44532</v>
      </c>
      <c r="D44" s="52">
        <v>67.900000000000006</v>
      </c>
      <c r="E44" s="56">
        <v>4.05</v>
      </c>
      <c r="F44" s="56">
        <v>4.6680000000000001</v>
      </c>
      <c r="G44" s="46">
        <v>0.61800000000000033</v>
      </c>
      <c r="H44" s="46">
        <v>0.19546294692456392</v>
      </c>
      <c r="I44" s="45">
        <f t="shared" si="0"/>
        <v>0.81346294692456422</v>
      </c>
      <c r="J44" s="30"/>
      <c r="K44" s="7"/>
      <c r="M44" s="12"/>
    </row>
    <row r="45" spans="1:13" x14ac:dyDescent="0.25">
      <c r="A45" s="75">
        <v>32</v>
      </c>
      <c r="B45" s="44">
        <v>2115522081</v>
      </c>
      <c r="C45" s="50">
        <v>44532</v>
      </c>
      <c r="D45" s="52">
        <v>44.6</v>
      </c>
      <c r="E45" s="56">
        <v>1.837</v>
      </c>
      <c r="F45" s="56">
        <v>2.597</v>
      </c>
      <c r="G45" s="46">
        <v>0.76</v>
      </c>
      <c r="H45" s="46">
        <v>0.12838950563822607</v>
      </c>
      <c r="I45" s="45">
        <f t="shared" si="0"/>
        <v>0.88838950563822605</v>
      </c>
      <c r="J45" s="30"/>
      <c r="K45" s="7"/>
      <c r="M45" s="12"/>
    </row>
    <row r="46" spans="1:13" x14ac:dyDescent="0.25">
      <c r="A46" s="75">
        <v>33</v>
      </c>
      <c r="B46" s="44">
        <v>2115522083</v>
      </c>
      <c r="C46" s="50">
        <v>44532</v>
      </c>
      <c r="D46" s="52">
        <v>47.2</v>
      </c>
      <c r="E46" s="56">
        <v>2.12</v>
      </c>
      <c r="F46" s="56">
        <v>2.8620000000000001</v>
      </c>
      <c r="G46" s="46">
        <v>0.74199999999999999</v>
      </c>
      <c r="H46" s="46">
        <v>0.13587409565301056</v>
      </c>
      <c r="I46" s="45">
        <f t="shared" si="0"/>
        <v>0.87787409565301056</v>
      </c>
      <c r="J46" s="30"/>
      <c r="K46" s="7"/>
      <c r="M46" s="12"/>
    </row>
    <row r="47" spans="1:13" x14ac:dyDescent="0.25">
      <c r="A47" s="75">
        <v>34</v>
      </c>
      <c r="B47" s="44">
        <v>2115522200</v>
      </c>
      <c r="C47" s="50">
        <v>44532</v>
      </c>
      <c r="D47" s="51">
        <v>44.8</v>
      </c>
      <c r="E47" s="56">
        <v>3.3050000000000002</v>
      </c>
      <c r="F47" s="56">
        <v>3.6859999999999999</v>
      </c>
      <c r="G47" s="46">
        <v>0.38099999999999978</v>
      </c>
      <c r="H47" s="46">
        <v>0.12896524333167103</v>
      </c>
      <c r="I47" s="45">
        <f t="shared" si="0"/>
        <v>0.50996524333167081</v>
      </c>
      <c r="J47" s="30"/>
      <c r="K47" s="7"/>
      <c r="M47" s="12"/>
    </row>
    <row r="48" spans="1:13" x14ac:dyDescent="0.25">
      <c r="A48" s="75">
        <v>35</v>
      </c>
      <c r="B48" s="49">
        <v>2115522085</v>
      </c>
      <c r="C48" s="50">
        <v>44532</v>
      </c>
      <c r="D48" s="51">
        <v>46.5</v>
      </c>
      <c r="E48" s="56">
        <v>2.2229999999999999</v>
      </c>
      <c r="F48" s="56">
        <v>2.2240000000000002</v>
      </c>
      <c r="G48" s="46">
        <v>1.000000000000334E-3</v>
      </c>
      <c r="H48" s="46">
        <v>0.13385901372595321</v>
      </c>
      <c r="I48" s="45">
        <f t="shared" si="0"/>
        <v>0.13485901372595355</v>
      </c>
      <c r="J48" s="30"/>
      <c r="K48" s="7"/>
      <c r="M48" s="12"/>
    </row>
    <row r="49" spans="1:13" x14ac:dyDescent="0.25">
      <c r="A49" s="75">
        <v>36</v>
      </c>
      <c r="B49" s="44">
        <v>2115522199</v>
      </c>
      <c r="C49" s="50">
        <v>44532</v>
      </c>
      <c r="D49" s="51">
        <v>44.1</v>
      </c>
      <c r="E49" s="56">
        <v>2.117</v>
      </c>
      <c r="F49" s="56">
        <v>3.089</v>
      </c>
      <c r="G49" s="46">
        <v>0.97199999999999998</v>
      </c>
      <c r="H49" s="46">
        <v>0.12695016140461368</v>
      </c>
      <c r="I49" s="45">
        <f t="shared" si="0"/>
        <v>1.0989501614046135</v>
      </c>
      <c r="J49" s="30"/>
      <c r="K49" s="7"/>
      <c r="M49" s="12"/>
    </row>
    <row r="50" spans="1:13" x14ac:dyDescent="0.25">
      <c r="A50" s="22">
        <v>37</v>
      </c>
      <c r="B50" s="44">
        <v>2115522076</v>
      </c>
      <c r="C50" s="50">
        <v>44532</v>
      </c>
      <c r="D50" s="52">
        <v>67.599999999999994</v>
      </c>
      <c r="E50" s="56">
        <v>3.7080000000000002</v>
      </c>
      <c r="F50" s="56">
        <v>4.3330000000000002</v>
      </c>
      <c r="G50" s="46">
        <v>0.625</v>
      </c>
      <c r="H50" s="46">
        <v>0.19459934038439647</v>
      </c>
      <c r="I50" s="45">
        <f t="shared" si="0"/>
        <v>0.81959934038439641</v>
      </c>
      <c r="J50" s="30"/>
      <c r="K50" s="7"/>
      <c r="M50" s="12"/>
    </row>
    <row r="51" spans="1:13" x14ac:dyDescent="0.25">
      <c r="A51" s="75">
        <v>38</v>
      </c>
      <c r="B51" s="48">
        <v>2115522078</v>
      </c>
      <c r="C51" s="50">
        <v>44532</v>
      </c>
      <c r="D51" s="52">
        <v>44.7</v>
      </c>
      <c r="E51" s="56">
        <v>2.016</v>
      </c>
      <c r="F51" s="56">
        <v>2.0910000000000002</v>
      </c>
      <c r="G51" s="46">
        <v>7.5000000000000178E-2</v>
      </c>
      <c r="H51" s="46">
        <v>0.12867737448494856</v>
      </c>
      <c r="I51" s="45">
        <f t="shared" si="0"/>
        <v>0.20367737448494874</v>
      </c>
      <c r="J51" s="30"/>
      <c r="K51" s="7"/>
      <c r="M51" s="12"/>
    </row>
    <row r="52" spans="1:13" x14ac:dyDescent="0.25">
      <c r="A52" s="75">
        <v>39</v>
      </c>
      <c r="B52" s="44">
        <v>2115522086</v>
      </c>
      <c r="C52" s="50">
        <v>44532</v>
      </c>
      <c r="D52" s="51">
        <v>47.1</v>
      </c>
      <c r="E52" s="56">
        <v>1.9279999999999999</v>
      </c>
      <c r="F52" s="56">
        <v>2.1970000000000001</v>
      </c>
      <c r="G52" s="46">
        <v>0.26900000000000013</v>
      </c>
      <c r="H52" s="46">
        <v>0.1355862268062881</v>
      </c>
      <c r="I52" s="45">
        <f t="shared" si="0"/>
        <v>0.4045862268062882</v>
      </c>
      <c r="J52" s="30"/>
      <c r="K52" s="7"/>
      <c r="M52" s="12"/>
    </row>
    <row r="53" spans="1:13" x14ac:dyDescent="0.25">
      <c r="A53" s="75">
        <v>40</v>
      </c>
      <c r="B53" s="44">
        <v>2115522082</v>
      </c>
      <c r="C53" s="50">
        <v>44532</v>
      </c>
      <c r="D53" s="51">
        <v>45.3</v>
      </c>
      <c r="E53" s="56">
        <v>1.786</v>
      </c>
      <c r="F53" s="56">
        <v>1.794</v>
      </c>
      <c r="G53" s="46">
        <v>8.0000000000000071E-3</v>
      </c>
      <c r="H53" s="46">
        <v>0.13040458756528342</v>
      </c>
      <c r="I53" s="45">
        <f t="shared" si="0"/>
        <v>0.13840458756528343</v>
      </c>
      <c r="J53" s="30"/>
      <c r="K53" s="7"/>
      <c r="M53" s="12"/>
    </row>
    <row r="54" spans="1:13" x14ac:dyDescent="0.25">
      <c r="A54" s="75">
        <v>41</v>
      </c>
      <c r="B54" s="44">
        <v>2115522080</v>
      </c>
      <c r="C54" s="50">
        <v>44532</v>
      </c>
      <c r="D54" s="52">
        <v>46.6</v>
      </c>
      <c r="E54" s="56">
        <v>2.0680000000000001</v>
      </c>
      <c r="F54" s="56">
        <v>2.145</v>
      </c>
      <c r="G54" s="46">
        <v>7.6999999999999957E-2</v>
      </c>
      <c r="H54" s="46">
        <v>0.13414688257267568</v>
      </c>
      <c r="I54" s="45">
        <f t="shared" si="0"/>
        <v>0.21114688257267564</v>
      </c>
      <c r="J54" s="30"/>
      <c r="K54" s="7"/>
      <c r="M54" s="12"/>
    </row>
    <row r="55" spans="1:13" x14ac:dyDescent="0.25">
      <c r="A55" s="75">
        <v>42</v>
      </c>
      <c r="B55" s="44">
        <v>2115522084</v>
      </c>
      <c r="C55" s="50">
        <v>44532</v>
      </c>
      <c r="D55" s="51">
        <v>44.4</v>
      </c>
      <c r="E55" s="56">
        <v>2.8050000000000002</v>
      </c>
      <c r="F55" s="56">
        <v>3.4590000000000001</v>
      </c>
      <c r="G55" s="46">
        <v>0.65399999999999991</v>
      </c>
      <c r="H55" s="46">
        <v>0.12781376794478111</v>
      </c>
      <c r="I55" s="45">
        <f t="shared" si="0"/>
        <v>0.78181376794478097</v>
      </c>
      <c r="J55" s="30"/>
      <c r="K55" s="7"/>
      <c r="M55" s="12"/>
    </row>
    <row r="56" spans="1:13" x14ac:dyDescent="0.25">
      <c r="A56" s="75">
        <v>43</v>
      </c>
      <c r="B56" s="44">
        <v>2115522229</v>
      </c>
      <c r="C56" s="50">
        <v>44532</v>
      </c>
      <c r="D56" s="51">
        <v>67.8</v>
      </c>
      <c r="E56" s="56">
        <v>3.5790000000000002</v>
      </c>
      <c r="F56" s="56">
        <v>4.18</v>
      </c>
      <c r="G56" s="46">
        <v>0.60099999999999953</v>
      </c>
      <c r="H56" s="46">
        <v>0.19517507807784143</v>
      </c>
      <c r="I56" s="45">
        <f t="shared" si="0"/>
        <v>0.79617507807784094</v>
      </c>
      <c r="J56" s="30"/>
      <c r="K56" s="7"/>
      <c r="M56" s="12"/>
    </row>
    <row r="57" spans="1:13" x14ac:dyDescent="0.25">
      <c r="A57" s="75">
        <v>44</v>
      </c>
      <c r="B57" s="44">
        <v>2115522227</v>
      </c>
      <c r="C57" s="50">
        <v>44532</v>
      </c>
      <c r="D57" s="51">
        <v>44.8</v>
      </c>
      <c r="E57" s="56">
        <v>1.909</v>
      </c>
      <c r="F57" s="56">
        <v>1.93</v>
      </c>
      <c r="G57" s="46">
        <v>2.0999999999999908E-2</v>
      </c>
      <c r="H57" s="46">
        <v>0.12896524333167103</v>
      </c>
      <c r="I57" s="45">
        <f t="shared" si="0"/>
        <v>0.14996524333167094</v>
      </c>
      <c r="J57" s="30"/>
      <c r="K57" s="7"/>
      <c r="M57" s="12"/>
    </row>
    <row r="58" spans="1:13" x14ac:dyDescent="0.25">
      <c r="A58" s="75">
        <v>45</v>
      </c>
      <c r="B58" s="44">
        <v>2115522219</v>
      </c>
      <c r="C58" s="50">
        <v>44532</v>
      </c>
      <c r="D58" s="51">
        <v>46.9</v>
      </c>
      <c r="E58" s="56">
        <v>2.5009999999999999</v>
      </c>
      <c r="F58" s="56">
        <v>3.0710000000000002</v>
      </c>
      <c r="G58" s="46">
        <v>0.57000000000000028</v>
      </c>
      <c r="H58" s="46">
        <v>0.13501048911284311</v>
      </c>
      <c r="I58" s="45">
        <f t="shared" si="0"/>
        <v>0.70501048911284336</v>
      </c>
      <c r="J58" s="30"/>
      <c r="K58" s="7"/>
      <c r="M58" s="12"/>
    </row>
    <row r="59" spans="1:13" x14ac:dyDescent="0.25">
      <c r="A59" s="75">
        <v>46</v>
      </c>
      <c r="B59" s="44">
        <v>2115522221</v>
      </c>
      <c r="C59" s="50">
        <v>44532</v>
      </c>
      <c r="D59" s="51">
        <v>45</v>
      </c>
      <c r="E59" s="56">
        <v>1.905</v>
      </c>
      <c r="F59" s="56">
        <v>1.9159999999999999</v>
      </c>
      <c r="G59" s="46">
        <v>1.0999999999999899E-2</v>
      </c>
      <c r="H59" s="46">
        <v>0.12954098102511599</v>
      </c>
      <c r="I59" s="45">
        <f t="shared" si="0"/>
        <v>0.14054098102511589</v>
      </c>
      <c r="J59" s="30"/>
      <c r="K59" s="7"/>
      <c r="M59" s="12"/>
    </row>
    <row r="60" spans="1:13" x14ac:dyDescent="0.25">
      <c r="A60" s="75">
        <v>47</v>
      </c>
      <c r="B60" s="44">
        <v>2115522230</v>
      </c>
      <c r="C60" s="50">
        <v>44532</v>
      </c>
      <c r="D60" s="51">
        <v>46.3</v>
      </c>
      <c r="E60" s="56">
        <v>2.0609999999999999</v>
      </c>
      <c r="F60" s="56">
        <v>2.0840000000000001</v>
      </c>
      <c r="G60" s="46">
        <v>2.3000000000000131E-2</v>
      </c>
      <c r="H60" s="46">
        <v>0.13328327603250822</v>
      </c>
      <c r="I60" s="45">
        <f t="shared" si="0"/>
        <v>0.15628327603250836</v>
      </c>
      <c r="J60" s="30"/>
      <c r="K60" s="7"/>
      <c r="M60" s="12"/>
    </row>
    <row r="61" spans="1:13" x14ac:dyDescent="0.25">
      <c r="A61" s="75">
        <v>48</v>
      </c>
      <c r="B61" s="44">
        <v>2115522222</v>
      </c>
      <c r="C61" s="50">
        <v>44532</v>
      </c>
      <c r="D61" s="51">
        <v>44.7</v>
      </c>
      <c r="E61" s="56">
        <v>2.1339999999999999</v>
      </c>
      <c r="F61" s="56">
        <v>2.15</v>
      </c>
      <c r="G61" s="46">
        <v>1.6000000000000014E-2</v>
      </c>
      <c r="H61" s="46">
        <v>0.12867737448494856</v>
      </c>
      <c r="I61" s="45">
        <f t="shared" si="0"/>
        <v>0.14467737448494858</v>
      </c>
      <c r="J61" s="30"/>
      <c r="K61" s="7"/>
      <c r="M61" s="12"/>
    </row>
    <row r="62" spans="1:13" x14ac:dyDescent="0.25">
      <c r="A62" s="75">
        <v>49</v>
      </c>
      <c r="B62" s="44">
        <v>2115522226</v>
      </c>
      <c r="C62" s="50">
        <v>44532</v>
      </c>
      <c r="D62" s="51">
        <v>67.2</v>
      </c>
      <c r="E62" s="56">
        <v>3.2549999999999999</v>
      </c>
      <c r="F62" s="56">
        <v>3.2709999999999999</v>
      </c>
      <c r="G62" s="46">
        <v>1.6000000000000014E-2</v>
      </c>
      <c r="H62" s="46">
        <v>0.19344786499750657</v>
      </c>
      <c r="I62" s="45">
        <f t="shared" si="0"/>
        <v>0.20944786499750659</v>
      </c>
      <c r="J62" s="30"/>
      <c r="K62" s="7"/>
      <c r="M62" s="12"/>
    </row>
    <row r="63" spans="1:13" x14ac:dyDescent="0.25">
      <c r="A63" s="75">
        <v>50</v>
      </c>
      <c r="B63" s="44">
        <v>2115522218</v>
      </c>
      <c r="C63" s="50">
        <v>44532</v>
      </c>
      <c r="D63" s="54">
        <v>44.7</v>
      </c>
      <c r="E63" s="56">
        <v>1.8959999999999999</v>
      </c>
      <c r="F63" s="56">
        <v>1.9390000000000001</v>
      </c>
      <c r="G63" s="46">
        <v>4.3000000000000149E-2</v>
      </c>
      <c r="H63" s="46">
        <v>0.12867737448494856</v>
      </c>
      <c r="I63" s="45">
        <f t="shared" si="0"/>
        <v>0.17167737448494871</v>
      </c>
      <c r="J63" s="30"/>
      <c r="K63" s="7"/>
      <c r="M63" s="12"/>
    </row>
    <row r="64" spans="1:13" x14ac:dyDescent="0.25">
      <c r="A64" s="75">
        <v>51</v>
      </c>
      <c r="B64" s="44">
        <v>2115522225</v>
      </c>
      <c r="C64" s="50">
        <v>44532</v>
      </c>
      <c r="D64" s="51">
        <v>47.1</v>
      </c>
      <c r="E64" s="56">
        <v>2.1589999999999998</v>
      </c>
      <c r="F64" s="56">
        <v>2.1589999999999998</v>
      </c>
      <c r="G64" s="46">
        <v>0</v>
      </c>
      <c r="H64" s="46">
        <v>0.1355862268062881</v>
      </c>
      <c r="I64" s="45">
        <f t="shared" si="0"/>
        <v>0.1355862268062881</v>
      </c>
      <c r="J64" s="30"/>
      <c r="K64" s="7"/>
      <c r="M64" s="12"/>
    </row>
    <row r="65" spans="1:14" x14ac:dyDescent="0.25">
      <c r="A65" s="75">
        <v>52</v>
      </c>
      <c r="B65" s="44">
        <v>2115522220</v>
      </c>
      <c r="C65" s="50">
        <v>44532</v>
      </c>
      <c r="D65" s="51">
        <v>44.6</v>
      </c>
      <c r="E65" s="56">
        <v>1.8759999999999999</v>
      </c>
      <c r="F65" s="56">
        <v>1.8759999999999999</v>
      </c>
      <c r="G65" s="46">
        <v>0</v>
      </c>
      <c r="H65" s="46">
        <v>0.12838950563822607</v>
      </c>
      <c r="I65" s="45">
        <f t="shared" si="0"/>
        <v>0.12838950563822607</v>
      </c>
      <c r="J65" s="30"/>
      <c r="K65" s="7"/>
      <c r="M65" s="12"/>
    </row>
    <row r="66" spans="1:14" x14ac:dyDescent="0.25">
      <c r="A66" s="75">
        <v>53</v>
      </c>
      <c r="B66" s="44">
        <v>2115522228</v>
      </c>
      <c r="C66" s="50">
        <v>44532</v>
      </c>
      <c r="D66" s="53">
        <v>46.3</v>
      </c>
      <c r="E66" s="56">
        <v>2.0739999999999998</v>
      </c>
      <c r="F66" s="56">
        <v>2.194</v>
      </c>
      <c r="G66" s="46">
        <v>0.12000000000000011</v>
      </c>
      <c r="H66" s="46">
        <v>0.13328327603250822</v>
      </c>
      <c r="I66" s="45">
        <f t="shared" si="0"/>
        <v>0.25328327603250833</v>
      </c>
      <c r="J66" s="30"/>
      <c r="L66" s="1"/>
      <c r="N66" s="1"/>
    </row>
    <row r="67" spans="1:14" x14ac:dyDescent="0.25">
      <c r="A67" s="75">
        <v>54</v>
      </c>
      <c r="B67" s="44">
        <v>2115522217</v>
      </c>
      <c r="C67" s="50">
        <v>44532</v>
      </c>
      <c r="D67" s="51">
        <v>44.8</v>
      </c>
      <c r="E67" s="56">
        <v>1.925</v>
      </c>
      <c r="F67" s="56">
        <v>2.0990000000000002</v>
      </c>
      <c r="G67" s="46">
        <v>0.17400000000000015</v>
      </c>
      <c r="H67" s="46">
        <v>0.12896524333167103</v>
      </c>
      <c r="I67" s="45">
        <f t="shared" si="0"/>
        <v>0.30296524333167119</v>
      </c>
      <c r="J67" s="30"/>
      <c r="L67" s="1"/>
      <c r="M67" s="12"/>
    </row>
    <row r="68" spans="1:14" x14ac:dyDescent="0.25">
      <c r="A68" s="75">
        <v>55</v>
      </c>
      <c r="B68" s="44">
        <v>2115522127</v>
      </c>
      <c r="C68" s="50">
        <v>44532</v>
      </c>
      <c r="D68" s="52">
        <v>67.5</v>
      </c>
      <c r="E68" s="56">
        <v>4.0659999999999998</v>
      </c>
      <c r="F68" s="56">
        <v>4.6130000000000004</v>
      </c>
      <c r="G68" s="46">
        <v>0.5470000000000006</v>
      </c>
      <c r="H68" s="46">
        <v>0.194311471537674</v>
      </c>
      <c r="I68" s="45">
        <f t="shared" si="0"/>
        <v>0.74131147153767463</v>
      </c>
      <c r="J68" s="30"/>
      <c r="K68" s="7"/>
      <c r="M68" s="12"/>
    </row>
    <row r="69" spans="1:14" x14ac:dyDescent="0.25">
      <c r="A69" s="75">
        <v>56</v>
      </c>
      <c r="B69" s="44">
        <v>2115522128</v>
      </c>
      <c r="C69" s="50">
        <v>44532</v>
      </c>
      <c r="D69" s="51">
        <v>45</v>
      </c>
      <c r="E69" s="56">
        <v>2.7610000000000001</v>
      </c>
      <c r="F69" s="56">
        <v>3.351</v>
      </c>
      <c r="G69" s="46">
        <v>0.58999999999999986</v>
      </c>
      <c r="H69" s="46">
        <v>0.12954098102511599</v>
      </c>
      <c r="I69" s="45">
        <f t="shared" si="0"/>
        <v>0.71954098102511588</v>
      </c>
      <c r="J69" s="30"/>
      <c r="K69" s="7"/>
      <c r="M69" s="12"/>
    </row>
    <row r="70" spans="1:14" x14ac:dyDescent="0.25">
      <c r="A70" s="22">
        <v>57</v>
      </c>
      <c r="B70" s="44">
        <v>2115522223</v>
      </c>
      <c r="C70" s="50">
        <v>44532</v>
      </c>
      <c r="D70" s="51">
        <v>46.9</v>
      </c>
      <c r="E70" s="56">
        <v>2.4079999999999999</v>
      </c>
      <c r="F70" s="56">
        <v>2.8490000000000002</v>
      </c>
      <c r="G70" s="46">
        <v>0.44100000000000028</v>
      </c>
      <c r="H70" s="46">
        <v>0.13501048911284311</v>
      </c>
      <c r="I70" s="45">
        <f t="shared" si="0"/>
        <v>0.57601048911284336</v>
      </c>
      <c r="J70" s="30"/>
      <c r="K70" s="7"/>
      <c r="M70" s="12"/>
    </row>
    <row r="71" spans="1:14" x14ac:dyDescent="0.25">
      <c r="A71" s="75">
        <v>58</v>
      </c>
      <c r="B71" s="44">
        <v>2115522224</v>
      </c>
      <c r="C71" s="50">
        <v>44532</v>
      </c>
      <c r="D71" s="51">
        <v>45</v>
      </c>
      <c r="E71" s="56">
        <v>1.706</v>
      </c>
      <c r="F71" s="56">
        <v>1.706</v>
      </c>
      <c r="G71" s="46">
        <v>0</v>
      </c>
      <c r="H71" s="46">
        <v>0.12954098102511599</v>
      </c>
      <c r="I71" s="45">
        <f t="shared" si="0"/>
        <v>0.12954098102511599</v>
      </c>
      <c r="J71" s="30"/>
      <c r="K71" s="7"/>
      <c r="M71" s="12"/>
    </row>
    <row r="72" spans="1:14" x14ac:dyDescent="0.25">
      <c r="A72" s="75">
        <v>59</v>
      </c>
      <c r="B72" s="44">
        <v>2115522215</v>
      </c>
      <c r="C72" s="50">
        <v>44532</v>
      </c>
      <c r="D72" s="51">
        <v>46.5</v>
      </c>
      <c r="E72" s="56">
        <v>1.9239999999999999</v>
      </c>
      <c r="F72" s="56">
        <v>1.925</v>
      </c>
      <c r="G72" s="46">
        <v>1.0000000000001119E-3</v>
      </c>
      <c r="H72" s="46">
        <v>0.13385901372595321</v>
      </c>
      <c r="I72" s="45">
        <f t="shared" si="0"/>
        <v>0.13485901372595333</v>
      </c>
      <c r="J72" s="30"/>
      <c r="K72" s="7"/>
      <c r="M72" s="12"/>
    </row>
    <row r="73" spans="1:14" x14ac:dyDescent="0.25">
      <c r="A73" s="75">
        <v>60</v>
      </c>
      <c r="B73" s="44">
        <v>2115522216</v>
      </c>
      <c r="C73" s="50">
        <v>44532</v>
      </c>
      <c r="D73" s="52">
        <v>44.4</v>
      </c>
      <c r="E73" s="56">
        <v>1.992</v>
      </c>
      <c r="F73" s="56">
        <v>2.5249999999999999</v>
      </c>
      <c r="G73" s="46">
        <v>0.53299999999999992</v>
      </c>
      <c r="H73" s="46">
        <v>0.12781376794478111</v>
      </c>
      <c r="I73" s="45">
        <f t="shared" si="0"/>
        <v>0.66081376794478097</v>
      </c>
      <c r="J73" s="30"/>
      <c r="K73" s="7"/>
      <c r="M73" s="12"/>
    </row>
    <row r="74" spans="1:14" x14ac:dyDescent="0.25">
      <c r="A74" s="75">
        <v>61</v>
      </c>
      <c r="B74" s="44">
        <v>2115522130</v>
      </c>
      <c r="C74" s="50">
        <v>44532</v>
      </c>
      <c r="D74" s="51">
        <v>67.400000000000006</v>
      </c>
      <c r="E74" s="56">
        <v>4.6660000000000004</v>
      </c>
      <c r="F74" s="56">
        <v>6.5709999999999997</v>
      </c>
      <c r="G74" s="46">
        <v>1.9049999999999994</v>
      </c>
      <c r="H74" s="46">
        <v>0.19402360269095154</v>
      </c>
      <c r="I74" s="45">
        <f t="shared" si="0"/>
        <v>2.0990236026909508</v>
      </c>
      <c r="J74" s="30"/>
      <c r="K74" s="7"/>
      <c r="M74" s="12"/>
    </row>
    <row r="75" spans="1:14" x14ac:dyDescent="0.25">
      <c r="A75" s="75">
        <v>62</v>
      </c>
      <c r="B75" s="44">
        <v>2115522132</v>
      </c>
      <c r="C75" s="50">
        <v>44532</v>
      </c>
      <c r="D75" s="51">
        <v>44.7</v>
      </c>
      <c r="E75" s="56">
        <v>2.0590000000000002</v>
      </c>
      <c r="F75" s="56">
        <v>2.802</v>
      </c>
      <c r="G75" s="46">
        <v>0.74299999999999988</v>
      </c>
      <c r="H75" s="46">
        <v>0.12867737448494856</v>
      </c>
      <c r="I75" s="45">
        <f t="shared" si="0"/>
        <v>0.87167737448494842</v>
      </c>
      <c r="J75" s="30"/>
      <c r="K75" s="7"/>
      <c r="M75" s="12"/>
    </row>
    <row r="76" spans="1:14" x14ac:dyDescent="0.25">
      <c r="A76" s="75">
        <v>63</v>
      </c>
      <c r="B76" s="44">
        <v>2115522133</v>
      </c>
      <c r="C76" s="50">
        <v>44532</v>
      </c>
      <c r="D76" s="52">
        <v>47.2</v>
      </c>
      <c r="E76" s="56">
        <v>2.69</v>
      </c>
      <c r="F76" s="56">
        <v>2.7320000000000002</v>
      </c>
      <c r="G76" s="46">
        <v>4.2000000000000259E-2</v>
      </c>
      <c r="H76" s="46">
        <v>0.13587409565301056</v>
      </c>
      <c r="I76" s="45">
        <f t="shared" si="0"/>
        <v>0.17787409565301082</v>
      </c>
      <c r="J76" s="30"/>
      <c r="K76" s="7"/>
      <c r="M76" s="12"/>
    </row>
    <row r="77" spans="1:14" x14ac:dyDescent="0.25">
      <c r="A77" s="75">
        <v>64</v>
      </c>
      <c r="B77" s="44">
        <v>2115522131</v>
      </c>
      <c r="C77" s="50">
        <v>44532</v>
      </c>
      <c r="D77" s="53">
        <v>45.3</v>
      </c>
      <c r="E77" s="56">
        <v>2.2429999999999999</v>
      </c>
      <c r="F77" s="56">
        <v>2.6280000000000001</v>
      </c>
      <c r="G77" s="46">
        <v>0.38500000000000023</v>
      </c>
      <c r="H77" s="46">
        <v>0.13040458756528342</v>
      </c>
      <c r="I77" s="45">
        <f t="shared" si="0"/>
        <v>0.51540458756528362</v>
      </c>
      <c r="J77" s="30"/>
      <c r="K77" s="7"/>
      <c r="M77" s="12"/>
    </row>
    <row r="78" spans="1:14" x14ac:dyDescent="0.25">
      <c r="A78" s="75">
        <v>65</v>
      </c>
      <c r="B78" s="44">
        <v>2115522134</v>
      </c>
      <c r="C78" s="50">
        <v>44532</v>
      </c>
      <c r="D78" s="54">
        <v>46.4</v>
      </c>
      <c r="E78" s="56">
        <v>1.778</v>
      </c>
      <c r="F78" s="56">
        <v>1.802</v>
      </c>
      <c r="G78" s="46">
        <v>2.4000000000000021E-2</v>
      </c>
      <c r="H78" s="46">
        <v>0.13357114487923072</v>
      </c>
      <c r="I78" s="45">
        <f t="shared" si="0"/>
        <v>0.15757114487923074</v>
      </c>
      <c r="J78" s="30"/>
      <c r="K78" s="7"/>
      <c r="M78" s="12"/>
    </row>
    <row r="79" spans="1:14" x14ac:dyDescent="0.25">
      <c r="A79" s="75">
        <v>66</v>
      </c>
      <c r="B79" s="44">
        <v>2115522129</v>
      </c>
      <c r="C79" s="50">
        <v>44532</v>
      </c>
      <c r="D79" s="54">
        <v>44.5</v>
      </c>
      <c r="E79" s="56">
        <v>2.09</v>
      </c>
      <c r="F79" s="56">
        <v>2.577</v>
      </c>
      <c r="G79" s="46">
        <v>0.4870000000000001</v>
      </c>
      <c r="H79" s="46">
        <v>0.1281016367915036</v>
      </c>
      <c r="I79" s="45">
        <f t="shared" ref="I79:I142" si="1">G79+H79</f>
        <v>0.61510163679150365</v>
      </c>
      <c r="J79" s="30"/>
      <c r="K79" s="7"/>
      <c r="M79" s="12"/>
    </row>
    <row r="80" spans="1:14" x14ac:dyDescent="0.25">
      <c r="A80" s="75">
        <v>67</v>
      </c>
      <c r="B80" s="44">
        <v>2115522124</v>
      </c>
      <c r="C80" s="50">
        <v>44532</v>
      </c>
      <c r="D80" s="52">
        <v>68</v>
      </c>
      <c r="E80" s="56">
        <v>4.2889999999999997</v>
      </c>
      <c r="F80" s="56">
        <v>5.516</v>
      </c>
      <c r="G80" s="46">
        <v>1.2270000000000003</v>
      </c>
      <c r="H80" s="46">
        <v>0.19575081577128639</v>
      </c>
      <c r="I80" s="45">
        <f t="shared" si="1"/>
        <v>1.4227508157712867</v>
      </c>
      <c r="J80" s="30"/>
      <c r="K80" s="7"/>
      <c r="M80" s="7"/>
    </row>
    <row r="81" spans="1:16" x14ac:dyDescent="0.25">
      <c r="A81" s="75">
        <v>68</v>
      </c>
      <c r="B81" s="44">
        <v>2115522122</v>
      </c>
      <c r="C81" s="50">
        <v>44532</v>
      </c>
      <c r="D81" s="52">
        <v>44.7</v>
      </c>
      <c r="E81" s="56">
        <v>1.7050000000000001</v>
      </c>
      <c r="F81" s="56">
        <v>1.7050000000000001</v>
      </c>
      <c r="G81" s="46">
        <v>0</v>
      </c>
      <c r="H81" s="46">
        <v>0.12867737448494856</v>
      </c>
      <c r="I81" s="45">
        <f t="shared" si="1"/>
        <v>0.12867737448494856</v>
      </c>
      <c r="J81" s="30"/>
      <c r="K81" s="4"/>
      <c r="L81" s="7"/>
      <c r="M81" s="2"/>
      <c r="N81" s="12"/>
    </row>
    <row r="82" spans="1:16" x14ac:dyDescent="0.25">
      <c r="A82" s="75">
        <v>69</v>
      </c>
      <c r="B82" s="44">
        <v>2115522120</v>
      </c>
      <c r="C82" s="50">
        <v>44532</v>
      </c>
      <c r="D82" s="52">
        <v>47</v>
      </c>
      <c r="E82" s="56">
        <v>3.0019999999999998</v>
      </c>
      <c r="F82" s="56">
        <v>3.988</v>
      </c>
      <c r="G82" s="46">
        <v>0.98600000000000021</v>
      </c>
      <c r="H82" s="46">
        <v>0.1352983579595656</v>
      </c>
      <c r="I82" s="45">
        <f t="shared" si="1"/>
        <v>1.1212983579595659</v>
      </c>
      <c r="J82" s="30"/>
      <c r="L82" s="7"/>
      <c r="M82" s="2"/>
      <c r="N82" s="12"/>
    </row>
    <row r="83" spans="1:16" x14ac:dyDescent="0.25">
      <c r="A83" s="75">
        <v>70</v>
      </c>
      <c r="B83" s="44">
        <v>2115522123</v>
      </c>
      <c r="C83" s="50">
        <v>44532</v>
      </c>
      <c r="D83" s="52">
        <v>44.9</v>
      </c>
      <c r="E83" s="56">
        <v>2.58</v>
      </c>
      <c r="F83" s="56">
        <v>3.2280000000000002</v>
      </c>
      <c r="G83" s="46">
        <v>0.64800000000000013</v>
      </c>
      <c r="H83" s="46">
        <v>0.12925311217839353</v>
      </c>
      <c r="I83" s="45">
        <f t="shared" si="1"/>
        <v>0.77725311217839366</v>
      </c>
      <c r="J83" s="30"/>
      <c r="L83" s="7"/>
      <c r="M83" s="2"/>
      <c r="N83" s="12"/>
    </row>
    <row r="84" spans="1:16" x14ac:dyDescent="0.25">
      <c r="A84" s="75">
        <v>71</v>
      </c>
      <c r="B84" s="44">
        <v>2115522126</v>
      </c>
      <c r="C84" s="50">
        <v>44532</v>
      </c>
      <c r="D84" s="52">
        <v>46.2</v>
      </c>
      <c r="E84" s="56">
        <v>2.5049999999999999</v>
      </c>
      <c r="F84" s="56">
        <v>3.379</v>
      </c>
      <c r="G84" s="46">
        <v>0.87400000000000011</v>
      </c>
      <c r="H84" s="46">
        <v>0.13299540718578576</v>
      </c>
      <c r="I84" s="45">
        <f t="shared" si="1"/>
        <v>1.0069954071857858</v>
      </c>
      <c r="J84" s="30"/>
      <c r="L84" s="7"/>
      <c r="M84" s="2"/>
      <c r="N84" s="12"/>
    </row>
    <row r="85" spans="1:16" x14ac:dyDescent="0.25">
      <c r="A85" s="75">
        <v>72</v>
      </c>
      <c r="B85" s="44">
        <v>2115522125</v>
      </c>
      <c r="C85" s="50">
        <v>44532</v>
      </c>
      <c r="D85" s="52">
        <v>44.3</v>
      </c>
      <c r="E85" s="56">
        <v>2.786</v>
      </c>
      <c r="F85" s="56">
        <v>3.387</v>
      </c>
      <c r="G85" s="46">
        <v>0.60099999999999998</v>
      </c>
      <c r="H85" s="46">
        <v>0.12752589909805864</v>
      </c>
      <c r="I85" s="45">
        <f t="shared" si="1"/>
        <v>0.72852589909805865</v>
      </c>
      <c r="J85" s="30"/>
      <c r="K85" s="7"/>
      <c r="M85" s="12"/>
    </row>
    <row r="86" spans="1:16" x14ac:dyDescent="0.25">
      <c r="A86" s="75">
        <v>73</v>
      </c>
      <c r="B86" s="44">
        <v>2115522099</v>
      </c>
      <c r="C86" s="50">
        <v>44532</v>
      </c>
      <c r="D86" s="51">
        <v>67.400000000000006</v>
      </c>
      <c r="E86" s="56">
        <v>2.7919999999999998</v>
      </c>
      <c r="F86" s="56">
        <v>2.7919999999999998</v>
      </c>
      <c r="G86" s="46">
        <v>0</v>
      </c>
      <c r="H86" s="46">
        <v>0.19402360269095154</v>
      </c>
      <c r="I86" s="45">
        <f t="shared" si="1"/>
        <v>0.19402360269095154</v>
      </c>
      <c r="J86" s="30"/>
      <c r="K86" s="7"/>
      <c r="M86" s="7"/>
    </row>
    <row r="87" spans="1:16" x14ac:dyDescent="0.25">
      <c r="A87" s="75">
        <v>74</v>
      </c>
      <c r="B87" s="44">
        <v>2115522100</v>
      </c>
      <c r="C87" s="50">
        <v>44532</v>
      </c>
      <c r="D87" s="52">
        <v>44.7</v>
      </c>
      <c r="E87" s="56">
        <v>1.696</v>
      </c>
      <c r="F87" s="56">
        <v>1.696</v>
      </c>
      <c r="G87" s="46">
        <v>0</v>
      </c>
      <c r="H87" s="46">
        <v>0.12867737448494856</v>
      </c>
      <c r="I87" s="45">
        <f t="shared" si="1"/>
        <v>0.12867737448494856</v>
      </c>
      <c r="J87" s="30"/>
      <c r="K87" s="7"/>
      <c r="M87" s="12"/>
      <c r="P87" s="42"/>
    </row>
    <row r="88" spans="1:16" x14ac:dyDescent="0.25">
      <c r="A88" s="75">
        <v>75</v>
      </c>
      <c r="B88" s="44">
        <v>2115522102</v>
      </c>
      <c r="C88" s="50">
        <v>44532</v>
      </c>
      <c r="D88" s="51">
        <v>46.9</v>
      </c>
      <c r="E88" s="56">
        <v>1.825</v>
      </c>
      <c r="F88" s="56">
        <v>1.8320000000000001</v>
      </c>
      <c r="G88" s="46">
        <v>7.0000000000001172E-3</v>
      </c>
      <c r="H88" s="46">
        <v>0.13501048911284311</v>
      </c>
      <c r="I88" s="45">
        <f t="shared" si="1"/>
        <v>0.14201048911284322</v>
      </c>
      <c r="K88" s="7"/>
      <c r="M88" s="12"/>
    </row>
    <row r="89" spans="1:16" x14ac:dyDescent="0.25">
      <c r="A89" s="75">
        <v>76</v>
      </c>
      <c r="B89" s="44">
        <v>2115522101</v>
      </c>
      <c r="C89" s="50">
        <v>44532</v>
      </c>
      <c r="D89" s="54">
        <v>45.1</v>
      </c>
      <c r="E89" s="56">
        <v>1.964</v>
      </c>
      <c r="F89" s="56">
        <v>2.6389999999999998</v>
      </c>
      <c r="G89" s="46">
        <v>0.67499999999999982</v>
      </c>
      <c r="H89" s="46">
        <v>0.12982884987183849</v>
      </c>
      <c r="I89" s="45">
        <f t="shared" si="1"/>
        <v>0.80482884987183834</v>
      </c>
      <c r="J89" s="30"/>
      <c r="K89" s="7"/>
      <c r="M89" s="12"/>
    </row>
    <row r="90" spans="1:16" x14ac:dyDescent="0.25">
      <c r="A90" s="75">
        <v>77</v>
      </c>
      <c r="B90" s="44">
        <v>2115522121</v>
      </c>
      <c r="C90" s="50">
        <v>44532</v>
      </c>
      <c r="D90" s="51">
        <v>46.5</v>
      </c>
      <c r="E90" s="56">
        <v>2.5089999999999999</v>
      </c>
      <c r="F90" s="56">
        <v>3.0419999999999998</v>
      </c>
      <c r="G90" s="46">
        <v>0.53299999999999992</v>
      </c>
      <c r="H90" s="46">
        <v>0.13385901372595321</v>
      </c>
      <c r="I90" s="45">
        <f t="shared" si="1"/>
        <v>0.66685901372595313</v>
      </c>
      <c r="J90" s="30"/>
      <c r="K90" s="7"/>
      <c r="M90" s="12"/>
    </row>
    <row r="91" spans="1:16" x14ac:dyDescent="0.25">
      <c r="A91" s="75">
        <v>78</v>
      </c>
      <c r="B91" s="44">
        <v>2115522119</v>
      </c>
      <c r="C91" s="50">
        <v>44532</v>
      </c>
      <c r="D91" s="51">
        <v>44.3</v>
      </c>
      <c r="E91" s="56">
        <v>1.837</v>
      </c>
      <c r="F91" s="56">
        <v>1.837</v>
      </c>
      <c r="G91" s="46">
        <v>0</v>
      </c>
      <c r="H91" s="46">
        <v>0.12752589909805864</v>
      </c>
      <c r="I91" s="45">
        <f t="shared" si="1"/>
        <v>0.12752589909805864</v>
      </c>
      <c r="J91" s="30"/>
      <c r="K91" s="7"/>
      <c r="M91" s="12"/>
    </row>
    <row r="92" spans="1:16" x14ac:dyDescent="0.25">
      <c r="A92" s="75">
        <v>79</v>
      </c>
      <c r="B92" s="44">
        <v>2115522092</v>
      </c>
      <c r="C92" s="50">
        <v>44532</v>
      </c>
      <c r="D92" s="52">
        <v>67.5</v>
      </c>
      <c r="E92" s="56">
        <v>2.9780000000000002</v>
      </c>
      <c r="F92" s="56">
        <v>4.3419999999999996</v>
      </c>
      <c r="G92" s="46">
        <v>1.3639999999999994</v>
      </c>
      <c r="H92" s="46">
        <v>0.194311471537674</v>
      </c>
      <c r="I92" s="45">
        <f t="shared" si="1"/>
        <v>1.5583114715376734</v>
      </c>
      <c r="J92" s="30"/>
      <c r="K92" s="7"/>
      <c r="M92" s="12"/>
    </row>
    <row r="93" spans="1:16" x14ac:dyDescent="0.25">
      <c r="A93" s="75">
        <v>80</v>
      </c>
      <c r="B93" s="44">
        <v>2115522094</v>
      </c>
      <c r="C93" s="50">
        <v>44532</v>
      </c>
      <c r="D93" s="52">
        <v>44.8</v>
      </c>
      <c r="E93" s="56">
        <v>1.6890000000000001</v>
      </c>
      <c r="F93" s="56">
        <v>1.6930000000000001</v>
      </c>
      <c r="G93" s="46">
        <v>4.0000000000000036E-3</v>
      </c>
      <c r="H93" s="46">
        <v>0.12896524333167103</v>
      </c>
      <c r="I93" s="45">
        <f t="shared" si="1"/>
        <v>0.13296524333167103</v>
      </c>
      <c r="J93" s="30"/>
      <c r="K93" s="7"/>
      <c r="M93" s="12"/>
    </row>
    <row r="94" spans="1:16" x14ac:dyDescent="0.25">
      <c r="A94" s="75">
        <v>81</v>
      </c>
      <c r="B94" s="44">
        <v>2115522095</v>
      </c>
      <c r="C94" s="50">
        <v>44532</v>
      </c>
      <c r="D94" s="52">
        <v>47.1</v>
      </c>
      <c r="E94" s="56">
        <v>1.7310000000000001</v>
      </c>
      <c r="F94" s="56">
        <v>1.7310000000000001</v>
      </c>
      <c r="G94" s="46">
        <v>0</v>
      </c>
      <c r="H94" s="46">
        <v>0.1355862268062881</v>
      </c>
      <c r="I94" s="45">
        <f t="shared" si="1"/>
        <v>0.1355862268062881</v>
      </c>
      <c r="J94" s="30"/>
      <c r="K94" s="7"/>
      <c r="M94" s="12"/>
    </row>
    <row r="95" spans="1:16" x14ac:dyDescent="0.25">
      <c r="A95" s="75">
        <v>82</v>
      </c>
      <c r="B95" s="44">
        <v>2115522098</v>
      </c>
      <c r="C95" s="50">
        <v>44532</v>
      </c>
      <c r="D95" s="51">
        <v>45</v>
      </c>
      <c r="E95" s="56">
        <v>2.9470000000000001</v>
      </c>
      <c r="F95" s="56">
        <v>3.6989999999999998</v>
      </c>
      <c r="G95" s="46">
        <v>0.75199999999999978</v>
      </c>
      <c r="H95" s="46">
        <v>0.12954098102511599</v>
      </c>
      <c r="I95" s="45">
        <f t="shared" si="1"/>
        <v>0.8815409810251158</v>
      </c>
      <c r="J95" s="30"/>
      <c r="K95" s="7"/>
      <c r="M95" s="12"/>
    </row>
    <row r="96" spans="1:16" x14ac:dyDescent="0.25">
      <c r="A96" s="75">
        <v>83</v>
      </c>
      <c r="B96" s="44">
        <v>2115522096</v>
      </c>
      <c r="C96" s="50">
        <v>44532</v>
      </c>
      <c r="D96" s="51">
        <v>46.3</v>
      </c>
      <c r="E96" s="56">
        <v>1.8120000000000001</v>
      </c>
      <c r="F96" s="56">
        <v>1.827</v>
      </c>
      <c r="G96" s="46">
        <v>1.4999999999999902E-2</v>
      </c>
      <c r="H96" s="46">
        <v>0.13328327603250822</v>
      </c>
      <c r="I96" s="45">
        <f t="shared" si="1"/>
        <v>0.14828327603250813</v>
      </c>
      <c r="J96" s="30"/>
      <c r="K96" s="7"/>
      <c r="M96" s="12"/>
    </row>
    <row r="97" spans="1:20" x14ac:dyDescent="0.25">
      <c r="A97" s="75">
        <v>84</v>
      </c>
      <c r="B97" s="44">
        <v>2115522097</v>
      </c>
      <c r="C97" s="50">
        <v>44532</v>
      </c>
      <c r="D97" s="51">
        <v>44.5</v>
      </c>
      <c r="E97" s="56">
        <v>1.903</v>
      </c>
      <c r="F97" s="56">
        <v>2.1320000000000001</v>
      </c>
      <c r="G97" s="46">
        <v>0.22900000000000009</v>
      </c>
      <c r="H97" s="46">
        <v>0.1281016367915036</v>
      </c>
      <c r="I97" s="45">
        <f t="shared" si="1"/>
        <v>0.3571016367915037</v>
      </c>
      <c r="J97" s="30"/>
      <c r="K97" s="7"/>
      <c r="M97" s="12"/>
    </row>
    <row r="98" spans="1:20" x14ac:dyDescent="0.25">
      <c r="A98" s="75">
        <v>85</v>
      </c>
      <c r="B98" s="44">
        <v>2115522089</v>
      </c>
      <c r="C98" s="50">
        <v>44532</v>
      </c>
      <c r="D98" s="51">
        <v>67.599999999999994</v>
      </c>
      <c r="E98" s="56">
        <v>3.7210000000000001</v>
      </c>
      <c r="F98" s="56">
        <v>3.7719999999999998</v>
      </c>
      <c r="G98" s="46">
        <v>5.0999999999999712E-2</v>
      </c>
      <c r="H98" s="46">
        <v>0.19459934038439647</v>
      </c>
      <c r="I98" s="45">
        <f t="shared" si="1"/>
        <v>0.24559934038439618</v>
      </c>
      <c r="J98" s="30"/>
      <c r="K98" s="7"/>
      <c r="M98" s="12"/>
    </row>
    <row r="99" spans="1:20" x14ac:dyDescent="0.25">
      <c r="A99" s="75">
        <v>86</v>
      </c>
      <c r="B99" s="44">
        <v>2115522087</v>
      </c>
      <c r="C99" s="50">
        <v>44532</v>
      </c>
      <c r="D99" s="52">
        <v>45</v>
      </c>
      <c r="E99" s="56">
        <v>2.544</v>
      </c>
      <c r="F99" s="56">
        <v>3.4660000000000002</v>
      </c>
      <c r="G99" s="45">
        <v>0.92200000000000015</v>
      </c>
      <c r="H99" s="46">
        <v>0.12954098102511599</v>
      </c>
      <c r="I99" s="45">
        <f t="shared" si="1"/>
        <v>1.0515409810251162</v>
      </c>
      <c r="J99" s="30"/>
      <c r="L99" s="7"/>
      <c r="M99" s="12"/>
    </row>
    <row r="100" spans="1:20" x14ac:dyDescent="0.25">
      <c r="A100" s="75">
        <v>87</v>
      </c>
      <c r="B100" s="44">
        <v>2115522088</v>
      </c>
      <c r="C100" s="50">
        <v>44532</v>
      </c>
      <c r="D100" s="51">
        <v>46.7</v>
      </c>
      <c r="E100" s="56">
        <v>3.548</v>
      </c>
      <c r="F100" s="56">
        <v>4.6269999999999998</v>
      </c>
      <c r="G100" s="45">
        <v>1.0789999999999997</v>
      </c>
      <c r="H100" s="46">
        <v>0.13443475141939817</v>
      </c>
      <c r="I100" s="45">
        <f t="shared" si="1"/>
        <v>1.2134347514193979</v>
      </c>
      <c r="J100" s="30"/>
      <c r="K100" s="7"/>
      <c r="L100" s="7"/>
      <c r="M100" s="7"/>
    </row>
    <row r="101" spans="1:20" x14ac:dyDescent="0.25">
      <c r="A101" s="75">
        <v>88</v>
      </c>
      <c r="B101" s="44">
        <v>2115522091</v>
      </c>
      <c r="C101" s="50">
        <v>44532</v>
      </c>
      <c r="D101" s="52">
        <v>44.9</v>
      </c>
      <c r="E101" s="56">
        <v>2.339</v>
      </c>
      <c r="F101" s="56">
        <v>3.109</v>
      </c>
      <c r="G101" s="45">
        <v>0.77</v>
      </c>
      <c r="H101" s="46">
        <v>0.12925311217839353</v>
      </c>
      <c r="I101" s="45">
        <f t="shared" si="1"/>
        <v>0.89925311217839354</v>
      </c>
      <c r="J101" s="30"/>
      <c r="K101" s="7"/>
      <c r="M101" s="12"/>
    </row>
    <row r="102" spans="1:20" ht="16.5" customHeight="1" x14ac:dyDescent="0.25">
      <c r="A102" s="75">
        <v>89</v>
      </c>
      <c r="B102" s="44">
        <v>2115522093</v>
      </c>
      <c r="C102" s="50">
        <v>44532</v>
      </c>
      <c r="D102" s="52">
        <v>46.3</v>
      </c>
      <c r="E102" s="56">
        <v>2.0270000000000001</v>
      </c>
      <c r="F102" s="56">
        <v>2.238</v>
      </c>
      <c r="G102" s="45">
        <v>0.21099999999999985</v>
      </c>
      <c r="H102" s="46">
        <v>0.13328327603250822</v>
      </c>
      <c r="I102" s="45">
        <f t="shared" si="1"/>
        <v>0.34428327603250808</v>
      </c>
      <c r="J102" s="30"/>
      <c r="L102" s="7"/>
      <c r="M102" s="55"/>
    </row>
    <row r="103" spans="1:20" x14ac:dyDescent="0.25">
      <c r="A103" s="75">
        <v>90</v>
      </c>
      <c r="B103" s="44">
        <v>2115522090</v>
      </c>
      <c r="C103" s="50">
        <v>44532</v>
      </c>
      <c r="D103" s="51">
        <v>44.5</v>
      </c>
      <c r="E103" s="56">
        <v>2.2610000000000001</v>
      </c>
      <c r="F103" s="56">
        <v>2.5609999999999999</v>
      </c>
      <c r="G103" s="45">
        <v>0.29999999999999982</v>
      </c>
      <c r="H103" s="46">
        <v>0.1281016367915036</v>
      </c>
      <c r="I103" s="45">
        <f t="shared" si="1"/>
        <v>0.42810163679150343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x14ac:dyDescent="0.25">
      <c r="A104" s="75">
        <v>91</v>
      </c>
      <c r="B104" s="44">
        <v>2115522192</v>
      </c>
      <c r="C104" s="50">
        <v>44532</v>
      </c>
      <c r="D104" s="51">
        <v>68.8</v>
      </c>
      <c r="E104" s="56">
        <v>4.2830000000000004</v>
      </c>
      <c r="F104" s="56">
        <v>5.4169999999999998</v>
      </c>
      <c r="G104" s="45">
        <v>1.1339999999999995</v>
      </c>
      <c r="H104" s="46">
        <v>0.19805376654506623</v>
      </c>
      <c r="I104" s="45">
        <f t="shared" si="1"/>
        <v>1.3320537665450658</v>
      </c>
      <c r="J104" s="30"/>
      <c r="K104" s="7"/>
      <c r="M104" s="12"/>
    </row>
    <row r="105" spans="1:20" x14ac:dyDescent="0.25">
      <c r="A105" s="75">
        <v>92</v>
      </c>
      <c r="B105" s="44">
        <v>2115522191</v>
      </c>
      <c r="C105" s="50">
        <v>44532</v>
      </c>
      <c r="D105" s="51">
        <v>45</v>
      </c>
      <c r="E105" s="56">
        <v>3.2480000000000002</v>
      </c>
      <c r="F105" s="56">
        <v>4.28</v>
      </c>
      <c r="G105" s="45">
        <v>1.032</v>
      </c>
      <c r="H105" s="46">
        <v>0.12954098102511599</v>
      </c>
      <c r="I105" s="45">
        <f t="shared" si="1"/>
        <v>1.161540981025116</v>
      </c>
      <c r="J105" s="30"/>
      <c r="K105" s="7"/>
      <c r="M105" s="12"/>
    </row>
    <row r="106" spans="1:20" x14ac:dyDescent="0.25">
      <c r="A106" s="75">
        <v>93</v>
      </c>
      <c r="B106" s="44">
        <v>2115522194</v>
      </c>
      <c r="C106" s="50">
        <v>44532</v>
      </c>
      <c r="D106" s="51">
        <v>46.7</v>
      </c>
      <c r="E106" s="56">
        <v>3.6669999999999998</v>
      </c>
      <c r="F106" s="56">
        <v>4.9139999999999997</v>
      </c>
      <c r="G106" s="45">
        <v>1.2469999999999999</v>
      </c>
      <c r="H106" s="46">
        <v>0.13443475141939817</v>
      </c>
      <c r="I106" s="45">
        <f t="shared" si="1"/>
        <v>1.3814347514193981</v>
      </c>
      <c r="J106" s="30"/>
      <c r="K106" s="7"/>
      <c r="M106" s="12"/>
    </row>
    <row r="107" spans="1:20" x14ac:dyDescent="0.25">
      <c r="A107" s="75">
        <v>94</v>
      </c>
      <c r="B107" s="44">
        <v>2115522184</v>
      </c>
      <c r="C107" s="50">
        <v>44532</v>
      </c>
      <c r="D107" s="52">
        <v>45.4</v>
      </c>
      <c r="E107" s="56">
        <v>2.92</v>
      </c>
      <c r="F107" s="56">
        <v>4.0110000000000001</v>
      </c>
      <c r="G107" s="45">
        <v>1.0910000000000002</v>
      </c>
      <c r="H107" s="46">
        <v>0.13069245641200591</v>
      </c>
      <c r="I107" s="45">
        <f t="shared" si="1"/>
        <v>1.2216924564120062</v>
      </c>
      <c r="J107" s="30"/>
      <c r="K107" s="7"/>
      <c r="L107" s="7"/>
      <c r="M107" s="7"/>
    </row>
    <row r="108" spans="1:20" x14ac:dyDescent="0.25">
      <c r="A108" s="75">
        <v>95</v>
      </c>
      <c r="B108" s="44">
        <v>2115522183</v>
      </c>
      <c r="C108" s="50">
        <v>44532</v>
      </c>
      <c r="D108" s="52">
        <v>97.8</v>
      </c>
      <c r="E108" s="56">
        <v>4.8310000000000004</v>
      </c>
      <c r="F108" s="56">
        <v>6.6589999999999998</v>
      </c>
      <c r="G108" s="45">
        <v>1.8279999999999994</v>
      </c>
      <c r="H108" s="46">
        <v>0.28153573209458543</v>
      </c>
      <c r="I108" s="45">
        <f t="shared" si="1"/>
        <v>2.1095357320945847</v>
      </c>
      <c r="J108" s="30"/>
      <c r="K108" s="7"/>
      <c r="M108" s="12"/>
    </row>
    <row r="109" spans="1:20" x14ac:dyDescent="0.25">
      <c r="A109" s="75">
        <v>96</v>
      </c>
      <c r="B109" s="44">
        <v>2115522193</v>
      </c>
      <c r="C109" s="50">
        <v>44532</v>
      </c>
      <c r="D109" s="51">
        <v>68.599999999999994</v>
      </c>
      <c r="E109" s="56">
        <v>2.9980000000000002</v>
      </c>
      <c r="F109" s="56">
        <v>2.9980000000000002</v>
      </c>
      <c r="G109" s="45">
        <v>0</v>
      </c>
      <c r="H109" s="46">
        <v>0.19747802885162127</v>
      </c>
      <c r="I109" s="45">
        <f t="shared" si="1"/>
        <v>0.19747802885162127</v>
      </c>
      <c r="J109" s="30"/>
      <c r="K109" s="7"/>
      <c r="M109" s="12"/>
    </row>
    <row r="110" spans="1:20" x14ac:dyDescent="0.25">
      <c r="A110" s="75">
        <v>97</v>
      </c>
      <c r="B110" s="44">
        <v>2115522185</v>
      </c>
      <c r="C110" s="50">
        <v>44532</v>
      </c>
      <c r="D110" s="53">
        <v>44.7</v>
      </c>
      <c r="E110" s="56">
        <v>2.2410000000000001</v>
      </c>
      <c r="F110" s="56">
        <v>2.6760000000000002</v>
      </c>
      <c r="G110" s="45">
        <v>0.43500000000000005</v>
      </c>
      <c r="H110" s="46">
        <v>0.12867737448494856</v>
      </c>
      <c r="I110" s="45">
        <f t="shared" si="1"/>
        <v>0.56367737448494859</v>
      </c>
      <c r="J110" s="30"/>
      <c r="L110" s="43"/>
      <c r="M110" s="12"/>
    </row>
    <row r="111" spans="1:20" x14ac:dyDescent="0.25">
      <c r="A111" s="75">
        <v>98</v>
      </c>
      <c r="B111" s="44">
        <v>2115522186</v>
      </c>
      <c r="C111" s="50">
        <v>44532</v>
      </c>
      <c r="D111" s="51">
        <v>46.9</v>
      </c>
      <c r="E111" s="56">
        <v>3.1909999999999998</v>
      </c>
      <c r="F111" s="56">
        <v>3.9430000000000001</v>
      </c>
      <c r="G111" s="45">
        <v>0.75200000000000022</v>
      </c>
      <c r="H111" s="46">
        <v>0.13501048911284311</v>
      </c>
      <c r="I111" s="45">
        <f t="shared" si="1"/>
        <v>0.8870104891128433</v>
      </c>
      <c r="J111" s="30"/>
      <c r="K111" s="7"/>
      <c r="M111" s="12"/>
    </row>
    <row r="112" spans="1:20" x14ac:dyDescent="0.25">
      <c r="A112" s="75">
        <v>99</v>
      </c>
      <c r="B112" s="44">
        <v>2115522188</v>
      </c>
      <c r="C112" s="50">
        <v>44532</v>
      </c>
      <c r="D112" s="51">
        <v>45</v>
      </c>
      <c r="E112" s="56">
        <v>1.619</v>
      </c>
      <c r="F112" s="56">
        <v>1.619</v>
      </c>
      <c r="G112" s="45">
        <v>0</v>
      </c>
      <c r="H112" s="46">
        <v>0.12954098102511599</v>
      </c>
      <c r="I112" s="45">
        <f t="shared" si="1"/>
        <v>0.12954098102511599</v>
      </c>
      <c r="J112" s="30"/>
      <c r="K112" s="7"/>
      <c r="M112" s="12"/>
    </row>
    <row r="113" spans="1:20" x14ac:dyDescent="0.25">
      <c r="A113" s="75">
        <v>100</v>
      </c>
      <c r="B113" s="44">
        <v>2115522159</v>
      </c>
      <c r="C113" s="50">
        <v>44532</v>
      </c>
      <c r="D113" s="51">
        <v>97.9</v>
      </c>
      <c r="E113" s="56">
        <v>2.9790000000000001</v>
      </c>
      <c r="F113" s="56">
        <v>2.9790000000000001</v>
      </c>
      <c r="G113" s="45">
        <v>0</v>
      </c>
      <c r="H113" s="46">
        <v>0.28182360094130793</v>
      </c>
      <c r="I113" s="45">
        <f t="shared" si="1"/>
        <v>0.28182360094130793</v>
      </c>
      <c r="J113" s="30"/>
      <c r="L113" s="7"/>
      <c r="M113" s="12"/>
    </row>
    <row r="114" spans="1:20" x14ac:dyDescent="0.25">
      <c r="A114" s="75">
        <v>101</v>
      </c>
      <c r="B114" s="44">
        <v>2115522187</v>
      </c>
      <c r="C114" s="50">
        <v>44532</v>
      </c>
      <c r="D114" s="51">
        <v>68.400000000000006</v>
      </c>
      <c r="E114" s="56">
        <v>2.86</v>
      </c>
      <c r="F114" s="56">
        <v>2.86</v>
      </c>
      <c r="G114" s="45">
        <v>0</v>
      </c>
      <c r="H114" s="46">
        <v>0.19690229115817634</v>
      </c>
      <c r="I114" s="45">
        <f t="shared" si="1"/>
        <v>0.19690229115817634</v>
      </c>
      <c r="J114" s="30"/>
      <c r="K114" s="7"/>
      <c r="M114" s="12"/>
    </row>
    <row r="115" spans="1:20" x14ac:dyDescent="0.25">
      <c r="A115" s="75">
        <v>102</v>
      </c>
      <c r="B115" s="44">
        <v>2115522195</v>
      </c>
      <c r="C115" s="50">
        <v>44532</v>
      </c>
      <c r="D115" s="52">
        <v>44.7</v>
      </c>
      <c r="E115" s="56">
        <v>1.9339999999999999</v>
      </c>
      <c r="F115" s="56">
        <v>1.9550000000000001</v>
      </c>
      <c r="G115" s="45">
        <v>2.100000000000013E-2</v>
      </c>
      <c r="H115" s="46">
        <v>0.12867737448494856</v>
      </c>
      <c r="I115" s="45">
        <f t="shared" si="1"/>
        <v>0.14967737448494869</v>
      </c>
      <c r="J115" s="30"/>
      <c r="K115" s="7"/>
      <c r="M115" s="12"/>
    </row>
    <row r="116" spans="1:20" x14ac:dyDescent="0.25">
      <c r="A116" s="75">
        <v>103</v>
      </c>
      <c r="B116" s="44">
        <v>2115522189</v>
      </c>
      <c r="C116" s="50">
        <v>44532</v>
      </c>
      <c r="D116" s="51">
        <v>46.9</v>
      </c>
      <c r="E116" s="56">
        <v>2.7949999999999999</v>
      </c>
      <c r="F116" s="56">
        <v>3.948</v>
      </c>
      <c r="G116" s="45">
        <v>1.153</v>
      </c>
      <c r="H116" s="46">
        <v>0.13501048911284311</v>
      </c>
      <c r="I116" s="45">
        <f t="shared" si="1"/>
        <v>1.2880104891128432</v>
      </c>
      <c r="J116" s="30"/>
      <c r="K116" s="7"/>
      <c r="M116" s="12"/>
    </row>
    <row r="117" spans="1:20" x14ac:dyDescent="0.25">
      <c r="A117" s="75">
        <v>104</v>
      </c>
      <c r="B117" s="44">
        <v>2115522197</v>
      </c>
      <c r="C117" s="50">
        <v>44532</v>
      </c>
      <c r="D117" s="51">
        <v>44.9</v>
      </c>
      <c r="E117" s="56">
        <v>2.5369999999999999</v>
      </c>
      <c r="F117" s="56">
        <v>3.13</v>
      </c>
      <c r="G117" s="45">
        <v>0.59299999999999997</v>
      </c>
      <c r="H117" s="46">
        <v>0.12925311217839353</v>
      </c>
      <c r="I117" s="45">
        <f t="shared" si="1"/>
        <v>0.7222531121783935</v>
      </c>
      <c r="J117" s="30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x14ac:dyDescent="0.25">
      <c r="A118" s="75">
        <v>105</v>
      </c>
      <c r="B118" s="44">
        <v>2115522073</v>
      </c>
      <c r="C118" s="50">
        <v>44532</v>
      </c>
      <c r="D118" s="52">
        <v>98.2</v>
      </c>
      <c r="E118" s="56">
        <v>5.944</v>
      </c>
      <c r="F118" s="56">
        <v>7.0309999999999997</v>
      </c>
      <c r="G118" s="45">
        <v>1.0869999999999997</v>
      </c>
      <c r="H118" s="46">
        <v>0.28268720748147536</v>
      </c>
      <c r="I118" s="45">
        <f t="shared" si="1"/>
        <v>1.369687207481475</v>
      </c>
      <c r="J118" s="30"/>
      <c r="K118" s="7"/>
      <c r="L118" s="7"/>
      <c r="M118" s="7"/>
    </row>
    <row r="119" spans="1:20" x14ac:dyDescent="0.25">
      <c r="A119" s="75">
        <v>106</v>
      </c>
      <c r="B119" s="44">
        <v>2115522198</v>
      </c>
      <c r="C119" s="50">
        <v>44532</v>
      </c>
      <c r="D119" s="51">
        <v>68.2</v>
      </c>
      <c r="E119" s="56">
        <v>4.1619999999999999</v>
      </c>
      <c r="F119" s="56">
        <v>4.649</v>
      </c>
      <c r="G119" s="45">
        <v>0.4870000000000001</v>
      </c>
      <c r="H119" s="46">
        <v>0.19632655346473138</v>
      </c>
      <c r="I119" s="45">
        <f t="shared" si="1"/>
        <v>0.68332655346473148</v>
      </c>
      <c r="J119" s="30"/>
      <c r="K119" s="7"/>
      <c r="M119" s="12"/>
    </row>
    <row r="120" spans="1:20" x14ac:dyDescent="0.25">
      <c r="A120" s="75">
        <v>107</v>
      </c>
      <c r="B120" s="44">
        <v>2115522196</v>
      </c>
      <c r="C120" s="50">
        <v>44532</v>
      </c>
      <c r="D120" s="51">
        <v>44.8</v>
      </c>
      <c r="E120" s="56">
        <v>2.25</v>
      </c>
      <c r="F120" s="56">
        <v>2.6230000000000002</v>
      </c>
      <c r="G120" s="45">
        <v>0.37300000000000022</v>
      </c>
      <c r="H120" s="46">
        <v>0.12896524333167103</v>
      </c>
      <c r="I120" s="45">
        <f t="shared" si="1"/>
        <v>0.50196524333167125</v>
      </c>
      <c r="J120" s="30"/>
      <c r="K120" s="7"/>
      <c r="M120" s="12"/>
    </row>
    <row r="121" spans="1:20" x14ac:dyDescent="0.25">
      <c r="A121" s="75">
        <v>108</v>
      </c>
      <c r="B121" s="44">
        <v>2115522190</v>
      </c>
      <c r="C121" s="50">
        <v>44532</v>
      </c>
      <c r="D121" s="51">
        <v>46.9</v>
      </c>
      <c r="E121" s="56">
        <v>1.952</v>
      </c>
      <c r="F121" s="56">
        <v>1.952</v>
      </c>
      <c r="G121" s="45">
        <v>0</v>
      </c>
      <c r="H121" s="46">
        <v>0.13501048911284311</v>
      </c>
      <c r="I121" s="45">
        <f t="shared" si="1"/>
        <v>0.13501048911284311</v>
      </c>
      <c r="J121" s="30"/>
      <c r="K121" s="7"/>
      <c r="M121" s="12"/>
    </row>
    <row r="122" spans="1:20" x14ac:dyDescent="0.25">
      <c r="A122" s="75">
        <v>109</v>
      </c>
      <c r="B122" s="44">
        <v>2115522162</v>
      </c>
      <c r="C122" s="50">
        <v>44532</v>
      </c>
      <c r="D122" s="52">
        <v>45</v>
      </c>
      <c r="E122" s="56">
        <v>3.1070000000000002</v>
      </c>
      <c r="F122" s="56">
        <v>3.9820000000000002</v>
      </c>
      <c r="G122" s="45">
        <v>0.875</v>
      </c>
      <c r="H122" s="46">
        <v>0.12954098102511599</v>
      </c>
      <c r="I122" s="45">
        <f t="shared" si="1"/>
        <v>1.004540981025116</v>
      </c>
      <c r="J122" s="30"/>
      <c r="K122" s="25"/>
      <c r="M122" s="12"/>
    </row>
    <row r="123" spans="1:20" x14ac:dyDescent="0.25">
      <c r="A123" s="75">
        <v>110</v>
      </c>
      <c r="B123" s="44">
        <v>2115522160</v>
      </c>
      <c r="C123" s="50">
        <v>44532</v>
      </c>
      <c r="D123" s="52">
        <v>97.3</v>
      </c>
      <c r="E123" s="56">
        <v>4.3179999999999996</v>
      </c>
      <c r="F123" s="56">
        <v>5.7510000000000003</v>
      </c>
      <c r="G123" s="45">
        <v>1.4330000000000007</v>
      </c>
      <c r="H123" s="46">
        <v>0.28009638786097302</v>
      </c>
      <c r="I123" s="45">
        <f t="shared" si="1"/>
        <v>1.7130963878609737</v>
      </c>
      <c r="J123" s="30"/>
      <c r="K123" s="7"/>
      <c r="M123" s="12"/>
    </row>
    <row r="124" spans="1:20" x14ac:dyDescent="0.25">
      <c r="A124" s="75">
        <v>111</v>
      </c>
      <c r="B124" s="44">
        <v>2115522151</v>
      </c>
      <c r="C124" s="50">
        <v>44532</v>
      </c>
      <c r="D124" s="51">
        <v>68.3</v>
      </c>
      <c r="E124" s="56">
        <v>2.649</v>
      </c>
      <c r="F124" s="56">
        <v>2.7450000000000001</v>
      </c>
      <c r="G124" s="45">
        <v>9.6000000000000085E-2</v>
      </c>
      <c r="H124" s="46">
        <v>0.19661442231145382</v>
      </c>
      <c r="I124" s="45">
        <f t="shared" si="1"/>
        <v>0.2926144223114539</v>
      </c>
      <c r="J124" s="30"/>
      <c r="K124" s="7"/>
      <c r="M124" s="12"/>
    </row>
    <row r="125" spans="1:20" x14ac:dyDescent="0.25">
      <c r="A125" s="75">
        <v>112</v>
      </c>
      <c r="B125" s="44">
        <v>2115522152</v>
      </c>
      <c r="C125" s="50">
        <v>44532</v>
      </c>
      <c r="D125" s="51">
        <v>44.9</v>
      </c>
      <c r="E125" s="56">
        <v>2.9740000000000002</v>
      </c>
      <c r="F125" s="56">
        <v>3.9990000000000001</v>
      </c>
      <c r="G125" s="45">
        <v>1.0249999999999999</v>
      </c>
      <c r="H125" s="46">
        <v>0.12925311217839353</v>
      </c>
      <c r="I125" s="45">
        <f t="shared" si="1"/>
        <v>1.1542531121783934</v>
      </c>
      <c r="J125" s="30"/>
      <c r="K125" s="7"/>
      <c r="M125" s="12"/>
    </row>
    <row r="126" spans="1:20" x14ac:dyDescent="0.25">
      <c r="A126" s="75">
        <v>113</v>
      </c>
      <c r="B126" s="44">
        <v>2115522156</v>
      </c>
      <c r="C126" s="50">
        <v>44532</v>
      </c>
      <c r="D126" s="51">
        <v>47.3</v>
      </c>
      <c r="E126" s="56">
        <v>3.1179999999999999</v>
      </c>
      <c r="F126" s="56">
        <v>4.2300000000000004</v>
      </c>
      <c r="G126" s="45">
        <v>1.1120000000000005</v>
      </c>
      <c r="H126" s="46">
        <v>0.13616196449973303</v>
      </c>
      <c r="I126" s="45">
        <f t="shared" si="1"/>
        <v>1.2481619644997335</v>
      </c>
      <c r="J126" s="30"/>
      <c r="K126" s="7"/>
      <c r="M126" s="12"/>
    </row>
    <row r="127" spans="1:20" x14ac:dyDescent="0.25">
      <c r="A127" s="75">
        <v>114</v>
      </c>
      <c r="B127" s="44">
        <v>2115522158</v>
      </c>
      <c r="C127" s="50">
        <v>44532</v>
      </c>
      <c r="D127" s="51">
        <v>45</v>
      </c>
      <c r="E127" s="56">
        <v>1.7549999999999999</v>
      </c>
      <c r="F127" s="56">
        <v>1.7549999999999999</v>
      </c>
      <c r="G127" s="45">
        <v>0</v>
      </c>
      <c r="H127" s="46">
        <v>0.12954098102511599</v>
      </c>
      <c r="I127" s="45">
        <f t="shared" si="1"/>
        <v>0.12954098102511599</v>
      </c>
      <c r="J127" s="30"/>
      <c r="K127" s="7"/>
      <c r="M127" s="12"/>
    </row>
    <row r="128" spans="1:20" x14ac:dyDescent="0.25">
      <c r="A128" s="75">
        <v>115</v>
      </c>
      <c r="B128" s="44">
        <v>2115522154</v>
      </c>
      <c r="C128" s="50">
        <v>44532</v>
      </c>
      <c r="D128" s="51">
        <v>97.9</v>
      </c>
      <c r="E128" s="56">
        <v>2.242</v>
      </c>
      <c r="F128" s="56">
        <v>2.2589999999999999</v>
      </c>
      <c r="G128" s="45">
        <v>1.6999999999999904E-2</v>
      </c>
      <c r="H128" s="46">
        <v>0.28182360094130793</v>
      </c>
      <c r="I128" s="45">
        <f t="shared" si="1"/>
        <v>0.29882360094130783</v>
      </c>
      <c r="J128" s="30"/>
      <c r="K128" s="7"/>
      <c r="M128" s="12"/>
    </row>
    <row r="129" spans="1:20" x14ac:dyDescent="0.25">
      <c r="A129" s="75">
        <v>116</v>
      </c>
      <c r="B129" s="44">
        <v>2115522157</v>
      </c>
      <c r="C129" s="50">
        <v>44532</v>
      </c>
      <c r="D129" s="51">
        <v>68.099999999999994</v>
      </c>
      <c r="E129" s="56">
        <v>2.9319999999999999</v>
      </c>
      <c r="F129" s="56">
        <v>4.423</v>
      </c>
      <c r="G129" s="45">
        <v>1.4910000000000001</v>
      </c>
      <c r="H129" s="46">
        <v>0.19603868461800886</v>
      </c>
      <c r="I129" s="45">
        <f t="shared" si="1"/>
        <v>1.687038684618009</v>
      </c>
      <c r="J129" s="30"/>
      <c r="K129" s="7"/>
      <c r="M129" s="12"/>
    </row>
    <row r="130" spans="1:20" x14ac:dyDescent="0.25">
      <c r="A130" s="75">
        <v>117</v>
      </c>
      <c r="B130" s="44">
        <v>2115522155</v>
      </c>
      <c r="C130" s="50">
        <v>44532</v>
      </c>
      <c r="D130" s="54">
        <v>45.1</v>
      </c>
      <c r="E130" s="56">
        <v>3.1880000000000002</v>
      </c>
      <c r="F130" s="56">
        <v>4.3070000000000004</v>
      </c>
      <c r="G130" s="45">
        <v>1.1190000000000002</v>
      </c>
      <c r="H130" s="46">
        <v>0.12982884987183849</v>
      </c>
      <c r="I130" s="45">
        <f t="shared" si="1"/>
        <v>1.2488288498718387</v>
      </c>
      <c r="J130" s="30"/>
      <c r="K130" s="7"/>
      <c r="M130" s="12"/>
    </row>
    <row r="131" spans="1:20" x14ac:dyDescent="0.25">
      <c r="A131" s="75">
        <v>118</v>
      </c>
      <c r="B131" s="44">
        <v>2115522153</v>
      </c>
      <c r="C131" s="50">
        <v>44532</v>
      </c>
      <c r="D131" s="51">
        <v>47.1</v>
      </c>
      <c r="E131" s="56">
        <v>2.7629999999999999</v>
      </c>
      <c r="F131" s="56">
        <v>3.052</v>
      </c>
      <c r="G131" s="45">
        <v>0.28900000000000015</v>
      </c>
      <c r="H131" s="46">
        <v>0.1355862268062881</v>
      </c>
      <c r="I131" s="45">
        <f t="shared" si="1"/>
        <v>0.42458622680628821</v>
      </c>
      <c r="J131" s="30"/>
      <c r="K131" s="25"/>
      <c r="M131" s="36"/>
    </row>
    <row r="132" spans="1:20" x14ac:dyDescent="0.25">
      <c r="A132" s="75">
        <v>119</v>
      </c>
      <c r="B132" s="44">
        <v>2115522166</v>
      </c>
      <c r="C132" s="50">
        <v>44532</v>
      </c>
      <c r="D132" s="52">
        <v>45</v>
      </c>
      <c r="E132" s="56">
        <v>2.7789999999999999</v>
      </c>
      <c r="F132" s="56">
        <v>3.6880000000000002</v>
      </c>
      <c r="G132" s="45">
        <v>0.90900000000000025</v>
      </c>
      <c r="H132" s="46">
        <v>0.12954098102511599</v>
      </c>
      <c r="I132" s="45">
        <f t="shared" si="1"/>
        <v>1.0385409810251163</v>
      </c>
      <c r="J132" s="30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x14ac:dyDescent="0.25">
      <c r="A133" s="75">
        <v>120</v>
      </c>
      <c r="B133" s="44">
        <v>2115522165</v>
      </c>
      <c r="C133" s="50">
        <v>44532</v>
      </c>
      <c r="D133" s="51">
        <v>97.7</v>
      </c>
      <c r="E133" s="56">
        <v>3.3319999999999999</v>
      </c>
      <c r="F133" s="56">
        <v>5.2430000000000003</v>
      </c>
      <c r="G133" s="45">
        <v>1.9110000000000005</v>
      </c>
      <c r="H133" s="46">
        <v>0.28124786324786299</v>
      </c>
      <c r="I133" s="45">
        <f t="shared" si="1"/>
        <v>2.1922478632478635</v>
      </c>
      <c r="J133" s="30"/>
      <c r="K133" s="7"/>
      <c r="M133" s="12"/>
    </row>
    <row r="134" spans="1:20" x14ac:dyDescent="0.25">
      <c r="A134" s="75">
        <v>121</v>
      </c>
      <c r="B134" s="44">
        <v>2115522231</v>
      </c>
      <c r="C134" s="50">
        <v>44532</v>
      </c>
      <c r="D134" s="52">
        <v>68.2</v>
      </c>
      <c r="E134" s="56">
        <v>2.6539999999999999</v>
      </c>
      <c r="F134" s="56">
        <v>3.7810000000000001</v>
      </c>
      <c r="G134" s="45">
        <v>1.1270000000000002</v>
      </c>
      <c r="H134" s="46">
        <v>0.19632655346473138</v>
      </c>
      <c r="I134" s="45">
        <f t="shared" si="1"/>
        <v>1.3233265534647316</v>
      </c>
      <c r="J134" s="30"/>
      <c r="K134" s="7"/>
      <c r="M134" s="12"/>
    </row>
    <row r="135" spans="1:20" x14ac:dyDescent="0.25">
      <c r="A135" s="75">
        <v>122</v>
      </c>
      <c r="B135" s="44">
        <v>2115522163</v>
      </c>
      <c r="C135" s="50">
        <v>44532</v>
      </c>
      <c r="D135" s="52">
        <v>44.9</v>
      </c>
      <c r="E135" s="56">
        <v>1.7050000000000001</v>
      </c>
      <c r="F135" s="56">
        <v>1.7050000000000001</v>
      </c>
      <c r="G135" s="45">
        <v>0</v>
      </c>
      <c r="H135" s="46">
        <v>0.12925311217839353</v>
      </c>
      <c r="I135" s="45">
        <f t="shared" si="1"/>
        <v>0.12925311217839353</v>
      </c>
      <c r="J135" s="30"/>
      <c r="K135" s="7"/>
      <c r="M135" s="12"/>
    </row>
    <row r="136" spans="1:20" x14ac:dyDescent="0.25">
      <c r="A136" s="75">
        <v>123</v>
      </c>
      <c r="B136" s="44">
        <v>2115522164</v>
      </c>
      <c r="C136" s="50">
        <v>44532</v>
      </c>
      <c r="D136" s="52">
        <v>47.1</v>
      </c>
      <c r="E136" s="56">
        <v>1.944</v>
      </c>
      <c r="F136" s="56">
        <v>1.944</v>
      </c>
      <c r="G136" s="45">
        <v>0</v>
      </c>
      <c r="H136" s="46">
        <v>0.1355862268062881</v>
      </c>
      <c r="I136" s="45">
        <f t="shared" si="1"/>
        <v>0.1355862268062881</v>
      </c>
      <c r="J136" s="30"/>
      <c r="K136" s="7"/>
      <c r="M136" s="12"/>
    </row>
    <row r="137" spans="1:20" x14ac:dyDescent="0.25">
      <c r="A137" s="75">
        <v>124</v>
      </c>
      <c r="B137" s="44">
        <v>2115522239</v>
      </c>
      <c r="C137" s="50">
        <v>44532</v>
      </c>
      <c r="D137" s="51">
        <v>45.4</v>
      </c>
      <c r="E137" s="56">
        <v>3.012</v>
      </c>
      <c r="F137" s="56">
        <v>3.258</v>
      </c>
      <c r="G137" s="45">
        <v>0.246</v>
      </c>
      <c r="H137" s="46">
        <v>0.13069245641200591</v>
      </c>
      <c r="I137" s="45">
        <f t="shared" si="1"/>
        <v>0.37669245641200588</v>
      </c>
      <c r="J137" s="30"/>
      <c r="K137" s="7"/>
      <c r="M137" s="12"/>
    </row>
    <row r="138" spans="1:20" x14ac:dyDescent="0.25">
      <c r="A138" s="75">
        <v>125</v>
      </c>
      <c r="B138" s="44">
        <v>2115522161</v>
      </c>
      <c r="C138" s="50">
        <v>44532</v>
      </c>
      <c r="D138" s="52">
        <v>97.8</v>
      </c>
      <c r="E138" s="56">
        <v>2.782</v>
      </c>
      <c r="F138" s="56">
        <v>3.1280000000000001</v>
      </c>
      <c r="G138" s="45">
        <v>0.34600000000000009</v>
      </c>
      <c r="H138" s="46">
        <v>0.28153573209458543</v>
      </c>
      <c r="I138" s="45">
        <f t="shared" si="1"/>
        <v>0.62753573209458557</v>
      </c>
      <c r="J138" s="30"/>
      <c r="K138" s="7"/>
      <c r="M138" s="12"/>
    </row>
    <row r="139" spans="1:20" x14ac:dyDescent="0.25">
      <c r="A139" s="75">
        <v>126</v>
      </c>
      <c r="B139" s="44">
        <v>2115522237</v>
      </c>
      <c r="C139" s="50">
        <v>44532</v>
      </c>
      <c r="D139" s="51">
        <v>67.900000000000006</v>
      </c>
      <c r="E139" s="56">
        <v>2.7549999999999999</v>
      </c>
      <c r="F139" s="56">
        <v>2.7549999999999999</v>
      </c>
      <c r="G139" s="45">
        <v>0</v>
      </c>
      <c r="H139" s="46">
        <v>0.19546294692456392</v>
      </c>
      <c r="I139" s="45">
        <f t="shared" si="1"/>
        <v>0.19546294692456392</v>
      </c>
      <c r="J139" s="30"/>
      <c r="K139" s="7"/>
      <c r="M139" s="12"/>
    </row>
    <row r="140" spans="1:20" x14ac:dyDescent="0.25">
      <c r="A140" s="75">
        <v>127</v>
      </c>
      <c r="B140" s="44">
        <v>2115522245</v>
      </c>
      <c r="C140" s="50">
        <v>44532</v>
      </c>
      <c r="D140" s="51">
        <v>44.9</v>
      </c>
      <c r="E140" s="56">
        <v>1.738</v>
      </c>
      <c r="F140" s="56">
        <v>1.738</v>
      </c>
      <c r="G140" s="45">
        <v>0</v>
      </c>
      <c r="H140" s="46">
        <v>0.12925311217839353</v>
      </c>
      <c r="I140" s="45">
        <f t="shared" si="1"/>
        <v>0.12925311217839353</v>
      </c>
      <c r="J140" s="30"/>
      <c r="K140" s="7"/>
      <c r="M140" s="12"/>
    </row>
    <row r="141" spans="1:20" x14ac:dyDescent="0.25">
      <c r="A141" s="75">
        <v>128</v>
      </c>
      <c r="B141" s="44">
        <v>2115522241</v>
      </c>
      <c r="C141" s="50">
        <v>44532</v>
      </c>
      <c r="D141" s="51">
        <v>47.1</v>
      </c>
      <c r="E141" s="56">
        <v>2.0979999999999999</v>
      </c>
      <c r="F141" s="56">
        <v>3.2679999999999998</v>
      </c>
      <c r="G141" s="45">
        <v>1.17</v>
      </c>
      <c r="H141" s="46">
        <v>0.1355862268062881</v>
      </c>
      <c r="I141" s="45">
        <f t="shared" si="1"/>
        <v>1.3055862268062881</v>
      </c>
      <c r="J141" s="30"/>
      <c r="K141" s="7"/>
      <c r="M141" s="7"/>
    </row>
    <row r="142" spans="1:20" x14ac:dyDescent="0.25">
      <c r="A142" s="75">
        <v>129</v>
      </c>
      <c r="B142" s="44">
        <v>2115522243</v>
      </c>
      <c r="C142" s="50">
        <v>44532</v>
      </c>
      <c r="D142" s="51">
        <v>45.2</v>
      </c>
      <c r="E142" s="56">
        <v>1.7130000000000001</v>
      </c>
      <c r="F142" s="56">
        <v>1.7130000000000001</v>
      </c>
      <c r="G142" s="45">
        <v>0</v>
      </c>
      <c r="H142" s="46">
        <v>0.13011671871856098</v>
      </c>
      <c r="I142" s="45">
        <f t="shared" si="1"/>
        <v>0.13011671871856098</v>
      </c>
      <c r="J142" s="30"/>
      <c r="K142" s="7"/>
      <c r="M142" s="12"/>
    </row>
    <row r="143" spans="1:20" x14ac:dyDescent="0.25">
      <c r="A143" s="39">
        <v>130</v>
      </c>
      <c r="B143" s="44">
        <v>2115522233</v>
      </c>
      <c r="C143" s="50">
        <v>44532</v>
      </c>
      <c r="D143" s="51">
        <v>97.8</v>
      </c>
      <c r="E143" s="56">
        <v>2.7839999999999998</v>
      </c>
      <c r="F143" s="56">
        <v>3.31</v>
      </c>
      <c r="G143" s="45">
        <v>0.52600000000000025</v>
      </c>
      <c r="H143" s="46">
        <v>0.28153573209458543</v>
      </c>
      <c r="I143" s="45">
        <f t="shared" ref="I143:I206" si="2">G143+H143</f>
        <v>0.80753573209458573</v>
      </c>
      <c r="J143" s="30"/>
      <c r="K143" s="7"/>
      <c r="M143" s="12"/>
    </row>
    <row r="144" spans="1:20" x14ac:dyDescent="0.25">
      <c r="A144" s="75">
        <v>131</v>
      </c>
      <c r="B144" s="44">
        <v>2115522236</v>
      </c>
      <c r="C144" s="50">
        <v>44532</v>
      </c>
      <c r="D144" s="52">
        <v>68.2</v>
      </c>
      <c r="E144" s="56">
        <v>3.67</v>
      </c>
      <c r="F144" s="56">
        <v>4.6890000000000001</v>
      </c>
      <c r="G144" s="45">
        <v>1.0190000000000001</v>
      </c>
      <c r="H144" s="46">
        <v>0.19632655346473138</v>
      </c>
      <c r="I144" s="45">
        <f t="shared" si="2"/>
        <v>1.2153265534647315</v>
      </c>
      <c r="J144" s="30"/>
      <c r="K144" s="7"/>
      <c r="M144" s="12"/>
    </row>
    <row r="145" spans="1:13" x14ac:dyDescent="0.25">
      <c r="A145" s="75">
        <v>132</v>
      </c>
      <c r="B145" s="44">
        <v>2115522238</v>
      </c>
      <c r="C145" s="50">
        <v>44532</v>
      </c>
      <c r="D145" s="51">
        <v>45.3</v>
      </c>
      <c r="E145" s="56">
        <v>2.9289999999999998</v>
      </c>
      <c r="F145" s="56">
        <v>3.9159999999999999</v>
      </c>
      <c r="G145" s="45">
        <v>0.9870000000000001</v>
      </c>
      <c r="H145" s="46">
        <v>0.13040458756528342</v>
      </c>
      <c r="I145" s="45">
        <f t="shared" si="2"/>
        <v>1.1174045875652836</v>
      </c>
      <c r="J145" s="30"/>
      <c r="K145" s="7"/>
      <c r="M145" s="12"/>
    </row>
    <row r="146" spans="1:13" x14ac:dyDescent="0.25">
      <c r="A146" s="75">
        <v>133</v>
      </c>
      <c r="B146" s="44">
        <v>2115522235</v>
      </c>
      <c r="C146" s="50">
        <v>44532</v>
      </c>
      <c r="D146" s="51">
        <v>46.9</v>
      </c>
      <c r="E146" s="56">
        <v>1.7050000000000001</v>
      </c>
      <c r="F146" s="56">
        <v>2.1459999999999999</v>
      </c>
      <c r="G146" s="45">
        <v>0.44099999999999984</v>
      </c>
      <c r="H146" s="46">
        <v>0.13501048911284311</v>
      </c>
      <c r="I146" s="45">
        <f t="shared" si="2"/>
        <v>0.57601048911284292</v>
      </c>
      <c r="J146" s="30"/>
      <c r="K146" s="7"/>
      <c r="M146" s="12"/>
    </row>
    <row r="147" spans="1:13" x14ac:dyDescent="0.25">
      <c r="A147" s="75">
        <v>134</v>
      </c>
      <c r="B147" s="44">
        <v>2115522246</v>
      </c>
      <c r="C147" s="50">
        <v>44532</v>
      </c>
      <c r="D147" s="51">
        <v>45.3</v>
      </c>
      <c r="E147" s="56">
        <v>2.4039999999999999</v>
      </c>
      <c r="F147" s="56">
        <v>3.0670000000000002</v>
      </c>
      <c r="G147" s="45">
        <v>0.66300000000000026</v>
      </c>
      <c r="H147" s="46">
        <v>0.13040458756528342</v>
      </c>
      <c r="I147" s="45">
        <f t="shared" si="2"/>
        <v>0.79340458756528365</v>
      </c>
      <c r="J147" s="30"/>
      <c r="K147" s="7"/>
      <c r="M147" s="12"/>
    </row>
    <row r="148" spans="1:13" x14ac:dyDescent="0.25">
      <c r="A148" s="75">
        <v>135</v>
      </c>
      <c r="B148" s="44">
        <v>2115522244</v>
      </c>
      <c r="C148" s="50">
        <v>44532</v>
      </c>
      <c r="D148" s="52">
        <v>97.8</v>
      </c>
      <c r="E148" s="56">
        <v>2.8759999999999999</v>
      </c>
      <c r="F148" s="56">
        <v>3.84</v>
      </c>
      <c r="G148" s="45">
        <v>0.96399999999999997</v>
      </c>
      <c r="H148" s="46">
        <v>0.28153573209458543</v>
      </c>
      <c r="I148" s="45">
        <f t="shared" si="2"/>
        <v>1.2455357320945855</v>
      </c>
      <c r="J148" s="30"/>
      <c r="K148" s="7"/>
      <c r="M148" s="12"/>
    </row>
    <row r="149" spans="1:13" x14ac:dyDescent="0.25">
      <c r="A149" s="75">
        <v>136</v>
      </c>
      <c r="B149" s="44">
        <v>2115522232</v>
      </c>
      <c r="C149" s="50">
        <v>44532</v>
      </c>
      <c r="D149" s="51">
        <v>68.8</v>
      </c>
      <c r="E149" s="56">
        <v>3.7789999999999999</v>
      </c>
      <c r="F149" s="56">
        <v>4.88</v>
      </c>
      <c r="G149" s="45">
        <v>1.101</v>
      </c>
      <c r="H149" s="46">
        <v>0.19805376654506623</v>
      </c>
      <c r="I149" s="45">
        <f t="shared" si="2"/>
        <v>1.2990537665450663</v>
      </c>
      <c r="J149" s="30"/>
      <c r="K149" s="7"/>
      <c r="M149" s="12"/>
    </row>
    <row r="150" spans="1:13" x14ac:dyDescent="0.25">
      <c r="A150" s="75">
        <v>137</v>
      </c>
      <c r="B150" s="44">
        <v>2115522240</v>
      </c>
      <c r="C150" s="50">
        <v>44532</v>
      </c>
      <c r="D150" s="51">
        <v>44.9</v>
      </c>
      <c r="E150" s="56">
        <v>3.24</v>
      </c>
      <c r="F150" s="56">
        <v>3.6469999999999998</v>
      </c>
      <c r="G150" s="45">
        <v>0.40699999999999958</v>
      </c>
      <c r="H150" s="46">
        <v>0.12925311217839353</v>
      </c>
      <c r="I150" s="45">
        <f t="shared" si="2"/>
        <v>0.53625311217839311</v>
      </c>
      <c r="J150" s="13"/>
      <c r="K150" s="37"/>
      <c r="M150" s="14"/>
    </row>
    <row r="151" spans="1:13" x14ac:dyDescent="0.25">
      <c r="A151" s="75">
        <v>138</v>
      </c>
      <c r="B151" s="44">
        <v>2115522234</v>
      </c>
      <c r="C151" s="50">
        <v>44532</v>
      </c>
      <c r="D151" s="52">
        <v>47.2</v>
      </c>
      <c r="E151" s="56">
        <v>1.5860000000000001</v>
      </c>
      <c r="F151" s="56">
        <v>1.9119999999999999</v>
      </c>
      <c r="G151" s="45">
        <v>0.32599999999999985</v>
      </c>
      <c r="H151" s="46">
        <v>0.13587409565301056</v>
      </c>
      <c r="I151" s="45">
        <f t="shared" si="2"/>
        <v>0.46187409565301041</v>
      </c>
    </row>
    <row r="152" spans="1:13" x14ac:dyDescent="0.25">
      <c r="A152" s="75">
        <v>139</v>
      </c>
      <c r="B152" s="44">
        <v>2115522242</v>
      </c>
      <c r="C152" s="50">
        <v>44532</v>
      </c>
      <c r="D152" s="51">
        <v>45.3</v>
      </c>
      <c r="E152" s="56">
        <v>1.851</v>
      </c>
      <c r="F152" s="56">
        <v>1.851</v>
      </c>
      <c r="G152" s="45">
        <v>0</v>
      </c>
      <c r="H152" s="46">
        <v>0.13040458756528342</v>
      </c>
      <c r="I152" s="45">
        <f t="shared" si="2"/>
        <v>0.13040458756528342</v>
      </c>
    </row>
    <row r="153" spans="1:13" x14ac:dyDescent="0.25">
      <c r="A153" s="75">
        <v>140</v>
      </c>
      <c r="B153" s="44">
        <v>2115522139</v>
      </c>
      <c r="C153" s="50">
        <v>44532</v>
      </c>
      <c r="D153" s="51">
        <v>98.2</v>
      </c>
      <c r="E153" s="56">
        <v>5.4809999999999999</v>
      </c>
      <c r="F153" s="56">
        <v>5.8140000000000001</v>
      </c>
      <c r="G153" s="45">
        <v>0.33300000000000018</v>
      </c>
      <c r="H153" s="46">
        <v>0.28268720748147536</v>
      </c>
      <c r="I153" s="45">
        <f t="shared" si="2"/>
        <v>0.61568720748147554</v>
      </c>
    </row>
    <row r="154" spans="1:13" x14ac:dyDescent="0.25">
      <c r="A154" s="75">
        <v>141</v>
      </c>
      <c r="B154" s="44">
        <v>2115522137</v>
      </c>
      <c r="C154" s="50">
        <v>44532</v>
      </c>
      <c r="D154" s="51">
        <v>68.2</v>
      </c>
      <c r="E154" s="56">
        <v>2.6589999999999998</v>
      </c>
      <c r="F154" s="56">
        <v>2.6589999999999998</v>
      </c>
      <c r="G154" s="45">
        <v>0</v>
      </c>
      <c r="H154" s="46">
        <v>0.19632655346473138</v>
      </c>
      <c r="I154" s="45">
        <f t="shared" si="2"/>
        <v>0.19632655346473138</v>
      </c>
    </row>
    <row r="155" spans="1:13" x14ac:dyDescent="0.25">
      <c r="A155" s="75">
        <v>142</v>
      </c>
      <c r="B155" s="44">
        <v>2115522136</v>
      </c>
      <c r="C155" s="50">
        <v>44532</v>
      </c>
      <c r="D155" s="51">
        <v>44.7</v>
      </c>
      <c r="E155" s="56">
        <v>1.7749999999999999</v>
      </c>
      <c r="F155" s="56">
        <v>1.7749999999999999</v>
      </c>
      <c r="G155" s="45">
        <v>0</v>
      </c>
      <c r="H155" s="46">
        <v>0.12867737448494856</v>
      </c>
      <c r="I155" s="45">
        <f t="shared" si="2"/>
        <v>0.12867737448494856</v>
      </c>
    </row>
    <row r="156" spans="1:13" x14ac:dyDescent="0.25">
      <c r="A156" s="75">
        <v>143</v>
      </c>
      <c r="B156" s="44">
        <v>2115522138</v>
      </c>
      <c r="C156" s="50">
        <v>44532</v>
      </c>
      <c r="D156" s="51">
        <v>47.1</v>
      </c>
      <c r="E156" s="56">
        <v>1.9039999999999999</v>
      </c>
      <c r="F156" s="56">
        <v>1.9039999999999999</v>
      </c>
      <c r="G156" s="45">
        <v>0</v>
      </c>
      <c r="H156" s="46">
        <v>0.1355862268062881</v>
      </c>
      <c r="I156" s="45">
        <f t="shared" si="2"/>
        <v>0.1355862268062881</v>
      </c>
    </row>
    <row r="157" spans="1:13" x14ac:dyDescent="0.25">
      <c r="A157" s="75">
        <v>144</v>
      </c>
      <c r="B157" s="44">
        <v>2115522135</v>
      </c>
      <c r="C157" s="50">
        <v>44532</v>
      </c>
      <c r="D157" s="51">
        <v>45.1</v>
      </c>
      <c r="E157" s="56">
        <v>2.68</v>
      </c>
      <c r="F157" s="56">
        <v>3.6579999999999999</v>
      </c>
      <c r="G157" s="45">
        <v>0.97799999999999976</v>
      </c>
      <c r="H157" s="46">
        <v>0.12982884987183849</v>
      </c>
      <c r="I157" s="45">
        <f t="shared" si="2"/>
        <v>1.1078288498718383</v>
      </c>
    </row>
    <row r="158" spans="1:13" x14ac:dyDescent="0.25">
      <c r="A158" s="75">
        <v>145</v>
      </c>
      <c r="B158" s="44">
        <v>2115522140</v>
      </c>
      <c r="C158" s="50">
        <v>44532</v>
      </c>
      <c r="D158" s="52">
        <v>97.5</v>
      </c>
      <c r="E158" s="56">
        <v>2.9580000000000002</v>
      </c>
      <c r="F158" s="56">
        <v>4.2850000000000001</v>
      </c>
      <c r="G158" s="45">
        <v>1.327</v>
      </c>
      <c r="H158" s="46">
        <v>0.28067212555441801</v>
      </c>
      <c r="I158" s="45">
        <f t="shared" si="2"/>
        <v>1.607672125554418</v>
      </c>
    </row>
    <row r="159" spans="1:13" x14ac:dyDescent="0.25">
      <c r="A159" s="75">
        <v>146</v>
      </c>
      <c r="B159" s="44">
        <v>2115522149</v>
      </c>
      <c r="C159" s="50">
        <v>44532</v>
      </c>
      <c r="D159" s="52">
        <v>68.3</v>
      </c>
      <c r="E159" s="56">
        <v>1.2569999999999999</v>
      </c>
      <c r="F159" s="56">
        <v>1.2569999999999999</v>
      </c>
      <c r="G159" s="45">
        <v>0</v>
      </c>
      <c r="H159" s="46">
        <v>0.19661442231145382</v>
      </c>
      <c r="I159" s="45">
        <f t="shared" si="2"/>
        <v>0.19661442231145382</v>
      </c>
    </row>
    <row r="160" spans="1:13" x14ac:dyDescent="0.25">
      <c r="A160" s="75">
        <v>147</v>
      </c>
      <c r="B160" s="44">
        <v>2115522141</v>
      </c>
      <c r="C160" s="50">
        <v>44532</v>
      </c>
      <c r="D160" s="52">
        <v>45</v>
      </c>
      <c r="E160" s="56">
        <v>0.95499999999999996</v>
      </c>
      <c r="F160" s="56">
        <v>0.95499999999999996</v>
      </c>
      <c r="G160" s="45">
        <v>0</v>
      </c>
      <c r="H160" s="46">
        <v>0.12954098102511599</v>
      </c>
      <c r="I160" s="45">
        <f t="shared" si="2"/>
        <v>0.12954098102511599</v>
      </c>
    </row>
    <row r="161" spans="1:9" x14ac:dyDescent="0.25">
      <c r="A161" s="75">
        <v>148</v>
      </c>
      <c r="B161" s="44">
        <v>2115522142</v>
      </c>
      <c r="C161" s="50">
        <v>44532</v>
      </c>
      <c r="D161" s="52">
        <v>47.2</v>
      </c>
      <c r="E161" s="56">
        <v>0.92400000000000004</v>
      </c>
      <c r="F161" s="56">
        <v>0.92400000000000004</v>
      </c>
      <c r="G161" s="45">
        <v>0</v>
      </c>
      <c r="H161" s="46">
        <v>0.13587409565301056</v>
      </c>
      <c r="I161" s="45">
        <f t="shared" si="2"/>
        <v>0.13587409565301056</v>
      </c>
    </row>
    <row r="162" spans="1:9" x14ac:dyDescent="0.25">
      <c r="A162" s="75">
        <v>149</v>
      </c>
      <c r="B162" s="44">
        <v>2115522148</v>
      </c>
      <c r="C162" s="50">
        <v>44532</v>
      </c>
      <c r="D162" s="51">
        <v>45.1</v>
      </c>
      <c r="E162" s="56">
        <v>3.3029999999999999</v>
      </c>
      <c r="F162" s="56">
        <v>4.0949999999999998</v>
      </c>
      <c r="G162" s="45">
        <v>0.79199999999999982</v>
      </c>
      <c r="H162" s="46">
        <v>0.12982884987183849</v>
      </c>
      <c r="I162" s="45">
        <f t="shared" si="2"/>
        <v>0.92182884987183833</v>
      </c>
    </row>
    <row r="163" spans="1:9" x14ac:dyDescent="0.25">
      <c r="A163" s="75">
        <v>150</v>
      </c>
      <c r="B163" s="44">
        <v>2115522150</v>
      </c>
      <c r="C163" s="50">
        <v>44532</v>
      </c>
      <c r="D163" s="52">
        <v>98</v>
      </c>
      <c r="E163" s="56">
        <v>3.0139999999999998</v>
      </c>
      <c r="F163" s="56">
        <v>3.0139999999999998</v>
      </c>
      <c r="G163" s="45">
        <v>0</v>
      </c>
      <c r="H163" s="46">
        <v>0.28211146978803042</v>
      </c>
      <c r="I163" s="45">
        <f t="shared" si="2"/>
        <v>0.28211146978803042</v>
      </c>
    </row>
    <row r="164" spans="1:9" x14ac:dyDescent="0.25">
      <c r="A164" s="75">
        <v>151</v>
      </c>
      <c r="B164" s="44">
        <v>2115522144</v>
      </c>
      <c r="C164" s="50">
        <v>44532</v>
      </c>
      <c r="D164" s="51">
        <v>68.400000000000006</v>
      </c>
      <c r="E164" s="56">
        <v>3.956</v>
      </c>
      <c r="F164" s="56">
        <v>5.7729999999999997</v>
      </c>
      <c r="G164" s="45">
        <v>1.8169999999999997</v>
      </c>
      <c r="H164" s="46">
        <v>0.19690229115817634</v>
      </c>
      <c r="I164" s="45">
        <f t="shared" si="2"/>
        <v>2.0139022911581761</v>
      </c>
    </row>
    <row r="165" spans="1:9" x14ac:dyDescent="0.25">
      <c r="A165" s="75">
        <v>152</v>
      </c>
      <c r="B165" s="44">
        <v>2115522143</v>
      </c>
      <c r="C165" s="50">
        <v>44532</v>
      </c>
      <c r="D165" s="51">
        <v>45.1</v>
      </c>
      <c r="E165" s="56">
        <v>2.0499999999999998</v>
      </c>
      <c r="F165" s="56">
        <v>3.0960000000000001</v>
      </c>
      <c r="G165" s="45">
        <v>1.0460000000000003</v>
      </c>
      <c r="H165" s="46">
        <v>0.12982884987183849</v>
      </c>
      <c r="I165" s="45">
        <f t="shared" si="2"/>
        <v>1.1758288498718388</v>
      </c>
    </row>
    <row r="166" spans="1:9" x14ac:dyDescent="0.25">
      <c r="A166" s="75">
        <v>153</v>
      </c>
      <c r="B166" s="44">
        <v>2115522147</v>
      </c>
      <c r="C166" s="50">
        <v>44532</v>
      </c>
      <c r="D166" s="51">
        <v>46.7</v>
      </c>
      <c r="E166" s="56">
        <v>2.319</v>
      </c>
      <c r="F166" s="56">
        <v>3.5070000000000001</v>
      </c>
      <c r="G166" s="45">
        <v>1.1880000000000002</v>
      </c>
      <c r="H166" s="46">
        <v>0.13443475141939817</v>
      </c>
      <c r="I166" s="45">
        <f t="shared" si="2"/>
        <v>1.3224347514193984</v>
      </c>
    </row>
    <row r="167" spans="1:9" x14ac:dyDescent="0.25">
      <c r="A167" s="75">
        <v>154</v>
      </c>
      <c r="B167" s="44">
        <v>2115522145</v>
      </c>
      <c r="C167" s="50">
        <v>44532</v>
      </c>
      <c r="D167" s="51">
        <v>45.1</v>
      </c>
      <c r="E167" s="56">
        <v>2.8820000000000001</v>
      </c>
      <c r="F167" s="56">
        <v>2.8820000000000001</v>
      </c>
      <c r="G167" s="45">
        <v>0</v>
      </c>
      <c r="H167" s="46">
        <v>0.12982884987183849</v>
      </c>
      <c r="I167" s="45">
        <f t="shared" si="2"/>
        <v>0.12982884987183849</v>
      </c>
    </row>
    <row r="168" spans="1:9" x14ac:dyDescent="0.25">
      <c r="A168" s="75">
        <v>155</v>
      </c>
      <c r="B168" s="44">
        <v>2115522146</v>
      </c>
      <c r="C168" s="50">
        <v>44532</v>
      </c>
      <c r="D168" s="51">
        <v>98.3</v>
      </c>
      <c r="E168" s="56">
        <v>3.7490000000000001</v>
      </c>
      <c r="F168" s="56">
        <v>3.7490000000000001</v>
      </c>
      <c r="G168" s="45">
        <v>0</v>
      </c>
      <c r="H168" s="46">
        <v>0.28297507632819785</v>
      </c>
      <c r="I168" s="45">
        <f t="shared" si="2"/>
        <v>0.28297507632819785</v>
      </c>
    </row>
    <row r="169" spans="1:9" x14ac:dyDescent="0.25">
      <c r="A169" s="75">
        <v>156</v>
      </c>
      <c r="B169" s="44">
        <v>21155233005</v>
      </c>
      <c r="C169" s="50">
        <v>44532</v>
      </c>
      <c r="D169" s="51">
        <v>96.5</v>
      </c>
      <c r="E169" s="56">
        <v>5.8730000000000002</v>
      </c>
      <c r="F169" s="56">
        <v>7.5190000000000001</v>
      </c>
      <c r="G169" s="45">
        <v>1.6459999999999999</v>
      </c>
      <c r="H169" s="46">
        <v>0.27779343708719317</v>
      </c>
      <c r="I169" s="45">
        <f t="shared" si="2"/>
        <v>1.923793437087193</v>
      </c>
    </row>
    <row r="170" spans="1:9" x14ac:dyDescent="0.25">
      <c r="A170" s="75">
        <v>157</v>
      </c>
      <c r="B170" s="44">
        <v>2115523007</v>
      </c>
      <c r="C170" s="50">
        <v>44532</v>
      </c>
      <c r="D170" s="51">
        <v>46.6</v>
      </c>
      <c r="E170" s="56">
        <v>2.63</v>
      </c>
      <c r="F170" s="56">
        <v>3.4249999999999998</v>
      </c>
      <c r="G170" s="45">
        <v>0.79499999999999993</v>
      </c>
      <c r="H170" s="46">
        <v>0.13414688257267568</v>
      </c>
      <c r="I170" s="45">
        <f t="shared" si="2"/>
        <v>0.92914688257267564</v>
      </c>
    </row>
    <row r="171" spans="1:9" x14ac:dyDescent="0.25">
      <c r="A171" s="75">
        <v>158</v>
      </c>
      <c r="B171" s="44">
        <v>2115523008</v>
      </c>
      <c r="C171" s="50">
        <v>44532</v>
      </c>
      <c r="D171" s="52">
        <v>65.5</v>
      </c>
      <c r="E171" s="56">
        <v>5.8639999999999999</v>
      </c>
      <c r="F171" s="56">
        <v>7.391</v>
      </c>
      <c r="G171" s="45">
        <v>1.5270000000000001</v>
      </c>
      <c r="H171" s="46">
        <v>0.18855409460322439</v>
      </c>
      <c r="I171" s="45">
        <f t="shared" si="2"/>
        <v>1.7155540946032246</v>
      </c>
    </row>
    <row r="172" spans="1:9" x14ac:dyDescent="0.25">
      <c r="A172" s="75">
        <v>159</v>
      </c>
      <c r="B172" s="44">
        <v>2115523006</v>
      </c>
      <c r="C172" s="50">
        <v>44532</v>
      </c>
      <c r="D172" s="51">
        <v>68.8</v>
      </c>
      <c r="E172" s="56">
        <v>6.0780000000000003</v>
      </c>
      <c r="F172" s="56">
        <v>7.6859999999999999</v>
      </c>
      <c r="G172" s="45">
        <v>1.6079999999999997</v>
      </c>
      <c r="H172" s="46">
        <v>0.19805376654506623</v>
      </c>
      <c r="I172" s="45">
        <f t="shared" si="2"/>
        <v>1.806053766545066</v>
      </c>
    </row>
    <row r="173" spans="1:9" x14ac:dyDescent="0.25">
      <c r="A173" s="75">
        <v>160</v>
      </c>
      <c r="B173" s="44">
        <v>2115523009</v>
      </c>
      <c r="C173" s="50">
        <v>44532</v>
      </c>
      <c r="D173" s="51">
        <v>96.5</v>
      </c>
      <c r="E173" s="56">
        <v>4.1429999999999998</v>
      </c>
      <c r="F173" s="56">
        <v>4.5640000000000001</v>
      </c>
      <c r="G173" s="45">
        <v>0.42100000000000026</v>
      </c>
      <c r="H173" s="46">
        <v>0.27779343708719317</v>
      </c>
      <c r="I173" s="45">
        <f t="shared" si="2"/>
        <v>0.69879343708719344</v>
      </c>
    </row>
    <row r="174" spans="1:9" x14ac:dyDescent="0.25">
      <c r="A174" s="75">
        <v>161</v>
      </c>
      <c r="B174" s="44">
        <v>2115523010</v>
      </c>
      <c r="C174" s="50">
        <v>44532</v>
      </c>
      <c r="D174" s="52">
        <v>46.4</v>
      </c>
      <c r="E174" s="56">
        <v>2.04</v>
      </c>
      <c r="F174" s="56">
        <v>2.3940000000000001</v>
      </c>
      <c r="G174" s="45">
        <v>0.35400000000000009</v>
      </c>
      <c r="H174" s="46">
        <v>0.13357114487923072</v>
      </c>
      <c r="I174" s="45">
        <f t="shared" si="2"/>
        <v>0.48757114487923081</v>
      </c>
    </row>
    <row r="175" spans="1:9" x14ac:dyDescent="0.25">
      <c r="A175" s="75">
        <v>162</v>
      </c>
      <c r="B175" s="44">
        <v>2115523011</v>
      </c>
      <c r="C175" s="50">
        <v>44532</v>
      </c>
      <c r="D175" s="53">
        <v>65.900000000000006</v>
      </c>
      <c r="E175" s="56">
        <v>4.133</v>
      </c>
      <c r="F175" s="56">
        <v>5.5</v>
      </c>
      <c r="G175" s="45">
        <v>1.367</v>
      </c>
      <c r="H175" s="46">
        <v>0.18970556999011434</v>
      </c>
      <c r="I175" s="45">
        <f t="shared" si="2"/>
        <v>1.5567055699901142</v>
      </c>
    </row>
    <row r="176" spans="1:9" x14ac:dyDescent="0.25">
      <c r="A176" s="75">
        <v>163</v>
      </c>
      <c r="B176" s="44">
        <v>2115523012</v>
      </c>
      <c r="C176" s="50">
        <v>44532</v>
      </c>
      <c r="D176" s="52">
        <v>68</v>
      </c>
      <c r="E176" s="56">
        <v>4.3689999999999998</v>
      </c>
      <c r="F176" s="56">
        <v>6.2640000000000002</v>
      </c>
      <c r="G176" s="45">
        <v>1.8950000000000005</v>
      </c>
      <c r="H176" s="46">
        <v>0.19575081577128639</v>
      </c>
      <c r="I176" s="45">
        <f t="shared" si="2"/>
        <v>2.0907508157712869</v>
      </c>
    </row>
    <row r="177" spans="1:13" x14ac:dyDescent="0.25">
      <c r="A177" s="75">
        <v>164</v>
      </c>
      <c r="B177" s="44">
        <v>2115522250</v>
      </c>
      <c r="C177" s="50">
        <v>44532</v>
      </c>
      <c r="D177" s="52">
        <v>96.7</v>
      </c>
      <c r="E177" s="56">
        <v>6.05</v>
      </c>
      <c r="F177" s="56">
        <v>7.8259999999999996</v>
      </c>
      <c r="G177" s="45">
        <v>1.7759999999999998</v>
      </c>
      <c r="H177" s="46">
        <v>0.27836917478063816</v>
      </c>
      <c r="I177" s="45">
        <f t="shared" si="2"/>
        <v>2.0543691747806379</v>
      </c>
    </row>
    <row r="178" spans="1:13" x14ac:dyDescent="0.25">
      <c r="A178" s="75">
        <v>165</v>
      </c>
      <c r="B178" s="44">
        <v>215522248</v>
      </c>
      <c r="C178" s="50">
        <v>44532</v>
      </c>
      <c r="D178" s="54">
        <v>46.6</v>
      </c>
      <c r="E178" s="56">
        <v>2.1539999999999999</v>
      </c>
      <c r="F178" s="56">
        <v>2.673</v>
      </c>
      <c r="G178" s="45">
        <v>0.51900000000000013</v>
      </c>
      <c r="H178" s="46">
        <v>0.13414688257267568</v>
      </c>
      <c r="I178" s="45">
        <f t="shared" si="2"/>
        <v>0.65314688257267584</v>
      </c>
    </row>
    <row r="179" spans="1:13" x14ac:dyDescent="0.25">
      <c r="A179" s="75">
        <v>166</v>
      </c>
      <c r="B179" s="44">
        <v>2115522249</v>
      </c>
      <c r="C179" s="50">
        <v>44532</v>
      </c>
      <c r="D179" s="51">
        <v>66.400000000000006</v>
      </c>
      <c r="E179" s="56">
        <v>5.2640000000000002</v>
      </c>
      <c r="F179" s="56">
        <v>6.173</v>
      </c>
      <c r="G179" s="45">
        <v>0.90899999999999981</v>
      </c>
      <c r="H179" s="46">
        <v>0.19114491422372673</v>
      </c>
      <c r="I179" s="45">
        <f t="shared" si="2"/>
        <v>1.1001449142237265</v>
      </c>
    </row>
    <row r="180" spans="1:13" x14ac:dyDescent="0.25">
      <c r="A180" s="75">
        <v>167</v>
      </c>
      <c r="B180" s="44">
        <v>2115522247</v>
      </c>
      <c r="C180" s="50">
        <v>44532</v>
      </c>
      <c r="D180" s="54">
        <v>68.2</v>
      </c>
      <c r="E180" s="56">
        <v>5.5789999999999997</v>
      </c>
      <c r="F180" s="56">
        <v>6.7869999999999999</v>
      </c>
      <c r="G180" s="45">
        <v>1.2080000000000002</v>
      </c>
      <c r="H180" s="46">
        <v>0.19632655346473138</v>
      </c>
      <c r="I180" s="45">
        <f t="shared" si="2"/>
        <v>1.4043265534647316</v>
      </c>
    </row>
    <row r="181" spans="1:13" x14ac:dyDescent="0.25">
      <c r="A181" s="75">
        <v>168</v>
      </c>
      <c r="B181" s="44">
        <v>2115523002</v>
      </c>
      <c r="C181" s="50">
        <v>44532</v>
      </c>
      <c r="D181" s="51">
        <v>96.5</v>
      </c>
      <c r="E181" s="56">
        <v>6.24</v>
      </c>
      <c r="F181" s="56">
        <v>8.2189999999999994</v>
      </c>
      <c r="G181" s="45">
        <v>1.9789999999999992</v>
      </c>
      <c r="H181" s="46">
        <v>0.27779343708719317</v>
      </c>
      <c r="I181" s="45">
        <f t="shared" si="2"/>
        <v>2.2567934370871923</v>
      </c>
    </row>
    <row r="182" spans="1:13" x14ac:dyDescent="0.25">
      <c r="A182" s="75">
        <v>169</v>
      </c>
      <c r="B182" s="44">
        <v>2115523003</v>
      </c>
      <c r="C182" s="50">
        <v>44532</v>
      </c>
      <c r="D182" s="51">
        <v>46.2</v>
      </c>
      <c r="E182" s="56">
        <v>2.645</v>
      </c>
      <c r="F182" s="56">
        <v>2.778</v>
      </c>
      <c r="G182" s="45">
        <v>0.13300000000000001</v>
      </c>
      <c r="H182" s="46">
        <v>0.13299540718578576</v>
      </c>
      <c r="I182" s="45">
        <f t="shared" si="2"/>
        <v>0.26599540718578574</v>
      </c>
    </row>
    <row r="183" spans="1:13" x14ac:dyDescent="0.25">
      <c r="A183" s="75">
        <v>170</v>
      </c>
      <c r="B183" s="44">
        <v>2115523001</v>
      </c>
      <c r="C183" s="50">
        <v>44532</v>
      </c>
      <c r="D183" s="51">
        <v>66.400000000000006</v>
      </c>
      <c r="E183" s="56">
        <v>3.25</v>
      </c>
      <c r="F183" s="56">
        <v>3.7370000000000001</v>
      </c>
      <c r="G183" s="45">
        <v>0.4870000000000001</v>
      </c>
      <c r="H183" s="46">
        <v>0.19114491422372673</v>
      </c>
      <c r="I183" s="45">
        <f t="shared" si="2"/>
        <v>0.6781449142237268</v>
      </c>
    </row>
    <row r="184" spans="1:13" s="7" customFormat="1" x14ac:dyDescent="0.25">
      <c r="A184" s="75">
        <v>171</v>
      </c>
      <c r="B184" s="44">
        <v>2115523004</v>
      </c>
      <c r="C184" s="50">
        <v>44532</v>
      </c>
      <c r="D184" s="52">
        <v>67.8</v>
      </c>
      <c r="E184" s="56">
        <v>4.234</v>
      </c>
      <c r="F184" s="56">
        <v>5.3940000000000001</v>
      </c>
      <c r="G184" s="45">
        <v>1.1600000000000001</v>
      </c>
      <c r="H184" s="46">
        <v>0.19517507807784143</v>
      </c>
      <c r="I184" s="45">
        <f t="shared" si="2"/>
        <v>1.3551750780778415</v>
      </c>
      <c r="K184" s="1"/>
      <c r="L184" s="2"/>
      <c r="M184" s="1"/>
    </row>
    <row r="185" spans="1:13" x14ac:dyDescent="0.25">
      <c r="A185" s="75">
        <v>172</v>
      </c>
      <c r="B185" s="44">
        <v>2115522168</v>
      </c>
      <c r="C185" s="50">
        <v>44532</v>
      </c>
      <c r="D185" s="51">
        <v>96.5</v>
      </c>
      <c r="E185" s="56">
        <v>4.0010000000000003</v>
      </c>
      <c r="F185" s="56">
        <v>4.9279999999999999</v>
      </c>
      <c r="G185" s="45">
        <v>0.9269999999999996</v>
      </c>
      <c r="H185" s="46">
        <v>0.27779343708719317</v>
      </c>
      <c r="I185" s="45">
        <f t="shared" si="2"/>
        <v>1.2047934370871927</v>
      </c>
    </row>
    <row r="186" spans="1:13" x14ac:dyDescent="0.25">
      <c r="A186" s="75">
        <v>173</v>
      </c>
      <c r="B186" s="44">
        <v>2115522167</v>
      </c>
      <c r="C186" s="50">
        <v>44532</v>
      </c>
      <c r="D186" s="51">
        <v>46.7</v>
      </c>
      <c r="E186" s="56">
        <v>2.1520000000000001</v>
      </c>
      <c r="F186" s="56">
        <v>2.8959999999999999</v>
      </c>
      <c r="G186" s="45">
        <v>0.74399999999999977</v>
      </c>
      <c r="H186" s="46">
        <v>0.13443475141939817</v>
      </c>
      <c r="I186" s="45">
        <f t="shared" si="2"/>
        <v>0.87843475141939797</v>
      </c>
    </row>
    <row r="187" spans="1:13" x14ac:dyDescent="0.25">
      <c r="A187" s="75">
        <v>174</v>
      </c>
      <c r="B187" s="44">
        <v>2115522176</v>
      </c>
      <c r="C187" s="50">
        <v>44532</v>
      </c>
      <c r="D187" s="52">
        <v>66.7</v>
      </c>
      <c r="E187" s="56">
        <v>4.05</v>
      </c>
      <c r="F187" s="56">
        <v>4.6520000000000001</v>
      </c>
      <c r="G187" s="45">
        <v>0.60200000000000031</v>
      </c>
      <c r="H187" s="46">
        <v>0.19200852076389416</v>
      </c>
      <c r="I187" s="45">
        <f t="shared" si="2"/>
        <v>0.7940085207638945</v>
      </c>
    </row>
    <row r="188" spans="1:13" x14ac:dyDescent="0.25">
      <c r="A188" s="75">
        <v>175</v>
      </c>
      <c r="B188" s="44">
        <v>2115522175</v>
      </c>
      <c r="C188" s="50">
        <v>44532</v>
      </c>
      <c r="D188" s="52">
        <v>68.599999999999994</v>
      </c>
      <c r="E188" s="56">
        <v>5.2409999999999997</v>
      </c>
      <c r="F188" s="56">
        <v>6.718</v>
      </c>
      <c r="G188" s="45">
        <v>1.4770000000000003</v>
      </c>
      <c r="H188" s="46">
        <v>0.19747802885162127</v>
      </c>
      <c r="I188" s="45">
        <f t="shared" si="2"/>
        <v>1.6744780288516217</v>
      </c>
    </row>
    <row r="189" spans="1:13" x14ac:dyDescent="0.25">
      <c r="A189" s="75">
        <v>176</v>
      </c>
      <c r="B189" s="44">
        <v>2115522170</v>
      </c>
      <c r="C189" s="50">
        <v>44532</v>
      </c>
      <c r="D189" s="51">
        <v>96.5</v>
      </c>
      <c r="E189" s="56">
        <v>3.23</v>
      </c>
      <c r="F189" s="56">
        <v>3.23</v>
      </c>
      <c r="G189" s="45">
        <v>0</v>
      </c>
      <c r="H189" s="46">
        <v>0.27779343708719317</v>
      </c>
      <c r="I189" s="45">
        <f t="shared" si="2"/>
        <v>0.27779343708719317</v>
      </c>
    </row>
    <row r="190" spans="1:13" x14ac:dyDescent="0.25">
      <c r="A190" s="75">
        <v>177</v>
      </c>
      <c r="B190" s="44">
        <v>2115522178</v>
      </c>
      <c r="C190" s="50">
        <v>44532</v>
      </c>
      <c r="D190" s="51">
        <v>46.5</v>
      </c>
      <c r="E190" s="56">
        <v>2.2069999999999999</v>
      </c>
      <c r="F190" s="56">
        <v>2.9929999999999999</v>
      </c>
      <c r="G190" s="45">
        <v>0.78600000000000003</v>
      </c>
      <c r="H190" s="46">
        <v>0.13385901372595321</v>
      </c>
      <c r="I190" s="45">
        <f t="shared" si="2"/>
        <v>0.91985901372595325</v>
      </c>
    </row>
    <row r="191" spans="1:13" x14ac:dyDescent="0.25">
      <c r="A191" s="75">
        <v>178</v>
      </c>
      <c r="B191" s="44">
        <v>2115522169</v>
      </c>
      <c r="C191" s="50">
        <v>44532</v>
      </c>
      <c r="D191" s="52">
        <v>66.2</v>
      </c>
      <c r="E191" s="56">
        <v>2.6859999999999999</v>
      </c>
      <c r="F191" s="56">
        <v>2.6859999999999999</v>
      </c>
      <c r="G191" s="45">
        <v>0</v>
      </c>
      <c r="H191" s="46">
        <v>0.19056917653028177</v>
      </c>
      <c r="I191" s="45">
        <f t="shared" si="2"/>
        <v>0.19056917653028177</v>
      </c>
    </row>
    <row r="192" spans="1:13" x14ac:dyDescent="0.25">
      <c r="A192" s="75">
        <v>179</v>
      </c>
      <c r="B192" s="44">
        <v>2115522177</v>
      </c>
      <c r="C192" s="50">
        <v>44532</v>
      </c>
      <c r="D192" s="51">
        <v>67.900000000000006</v>
      </c>
      <c r="E192" s="56">
        <v>3.0009999999999999</v>
      </c>
      <c r="F192" s="56">
        <v>3.0009999999999999</v>
      </c>
      <c r="G192" s="45">
        <v>0</v>
      </c>
      <c r="H192" s="46">
        <v>0.19546294692456392</v>
      </c>
      <c r="I192" s="45">
        <f t="shared" si="2"/>
        <v>0.19546294692456392</v>
      </c>
    </row>
    <row r="193" spans="1:9" x14ac:dyDescent="0.25">
      <c r="A193" s="75">
        <v>180</v>
      </c>
      <c r="B193" s="44">
        <v>2115522179</v>
      </c>
      <c r="C193" s="50">
        <v>44532</v>
      </c>
      <c r="D193" s="51">
        <v>96.5</v>
      </c>
      <c r="E193" s="56">
        <v>5.7960000000000003</v>
      </c>
      <c r="F193" s="56">
        <v>7.4649999999999999</v>
      </c>
      <c r="G193" s="45">
        <v>1.6689999999999996</v>
      </c>
      <c r="H193" s="46">
        <v>0.27779343708719317</v>
      </c>
      <c r="I193" s="45">
        <f t="shared" si="2"/>
        <v>1.9467934370871927</v>
      </c>
    </row>
    <row r="194" spans="1:9" x14ac:dyDescent="0.25">
      <c r="A194" s="75">
        <v>181</v>
      </c>
      <c r="B194" s="44">
        <v>2115522172</v>
      </c>
      <c r="C194" s="50">
        <v>44532</v>
      </c>
      <c r="D194" s="51">
        <v>46.7</v>
      </c>
      <c r="E194" s="56">
        <v>1.93</v>
      </c>
      <c r="F194" s="56">
        <v>2.4910000000000001</v>
      </c>
      <c r="G194" s="45">
        <v>0.56100000000000017</v>
      </c>
      <c r="H194" s="46">
        <v>0.13443475141939817</v>
      </c>
      <c r="I194" s="45">
        <f t="shared" si="2"/>
        <v>0.69543475141939837</v>
      </c>
    </row>
    <row r="195" spans="1:9" x14ac:dyDescent="0.25">
      <c r="A195" s="75">
        <v>182</v>
      </c>
      <c r="B195" s="44">
        <v>2115522180</v>
      </c>
      <c r="C195" s="50">
        <v>44532</v>
      </c>
      <c r="D195" s="51">
        <v>66.599999999999994</v>
      </c>
      <c r="E195" s="56">
        <v>4.6539999999999999</v>
      </c>
      <c r="F195" s="56">
        <v>5.6879999999999997</v>
      </c>
      <c r="G195" s="45">
        <v>1.0339999999999998</v>
      </c>
      <c r="H195" s="46">
        <v>0.19172065191717166</v>
      </c>
      <c r="I195" s="45">
        <f t="shared" si="2"/>
        <v>1.2257206519171715</v>
      </c>
    </row>
    <row r="196" spans="1:9" x14ac:dyDescent="0.25">
      <c r="A196" s="75">
        <v>183</v>
      </c>
      <c r="B196" s="44">
        <v>2115522171</v>
      </c>
      <c r="C196" s="50">
        <v>44532</v>
      </c>
      <c r="D196" s="51">
        <v>69</v>
      </c>
      <c r="E196" s="56">
        <v>3.5350000000000001</v>
      </c>
      <c r="F196" s="56">
        <v>4.9569999999999999</v>
      </c>
      <c r="G196" s="45">
        <v>1.4219999999999997</v>
      </c>
      <c r="H196" s="46">
        <v>0.1986295042385112</v>
      </c>
      <c r="I196" s="45">
        <f t="shared" si="2"/>
        <v>1.6206295042385108</v>
      </c>
    </row>
    <row r="197" spans="1:9" x14ac:dyDescent="0.25">
      <c r="A197" s="75">
        <v>184</v>
      </c>
      <c r="B197" s="44">
        <v>2115522174</v>
      </c>
      <c r="C197" s="50">
        <v>44532</v>
      </c>
      <c r="D197" s="52">
        <v>96.2</v>
      </c>
      <c r="E197" s="56">
        <v>5.0359999999999996</v>
      </c>
      <c r="F197" s="56">
        <v>7.02</v>
      </c>
      <c r="G197" s="45">
        <v>1.984</v>
      </c>
      <c r="H197" s="46">
        <v>0.27692983054702575</v>
      </c>
      <c r="I197" s="45">
        <f t="shared" si="2"/>
        <v>2.2609298305470258</v>
      </c>
    </row>
    <row r="198" spans="1:9" x14ac:dyDescent="0.25">
      <c r="A198" s="75">
        <v>185</v>
      </c>
      <c r="B198" s="44">
        <v>2115522181</v>
      </c>
      <c r="C198" s="50">
        <v>44532</v>
      </c>
      <c r="D198" s="51">
        <v>46.6</v>
      </c>
      <c r="E198" s="56">
        <v>1.978</v>
      </c>
      <c r="F198" s="56">
        <v>1.978</v>
      </c>
      <c r="G198" s="45">
        <v>0</v>
      </c>
      <c r="H198" s="46">
        <v>0.13414688257267568</v>
      </c>
      <c r="I198" s="45">
        <f t="shared" si="2"/>
        <v>0.13414688257267568</v>
      </c>
    </row>
    <row r="199" spans="1:9" x14ac:dyDescent="0.25">
      <c r="A199" s="75">
        <v>186</v>
      </c>
      <c r="B199" s="44">
        <v>2115522173</v>
      </c>
      <c r="C199" s="50">
        <v>44532</v>
      </c>
      <c r="D199" s="51">
        <v>66.400000000000006</v>
      </c>
      <c r="E199" s="56">
        <v>4.694</v>
      </c>
      <c r="F199" s="56">
        <v>6.093</v>
      </c>
      <c r="G199" s="45">
        <v>1.399</v>
      </c>
      <c r="H199" s="46">
        <v>0.19114491422372673</v>
      </c>
      <c r="I199" s="45">
        <f t="shared" si="2"/>
        <v>1.5901449142237267</v>
      </c>
    </row>
    <row r="200" spans="1:9" x14ac:dyDescent="0.25">
      <c r="A200" s="75">
        <v>187</v>
      </c>
      <c r="B200" s="44">
        <v>2115522182</v>
      </c>
      <c r="C200" s="50">
        <v>44532</v>
      </c>
      <c r="D200" s="51">
        <v>68.3</v>
      </c>
      <c r="E200" s="56">
        <v>4.96</v>
      </c>
      <c r="F200" s="56">
        <v>5.2880000000000003</v>
      </c>
      <c r="G200" s="45">
        <v>0.32800000000000029</v>
      </c>
      <c r="H200" s="46">
        <v>0.19661442231145382</v>
      </c>
      <c r="I200" s="45">
        <f t="shared" si="2"/>
        <v>0.52461442231145416</v>
      </c>
    </row>
    <row r="201" spans="1:9" x14ac:dyDescent="0.25">
      <c r="A201" s="75">
        <v>188</v>
      </c>
      <c r="B201" s="44">
        <v>2115522110</v>
      </c>
      <c r="C201" s="50">
        <v>44532</v>
      </c>
      <c r="D201" s="52">
        <v>97.2</v>
      </c>
      <c r="E201" s="56">
        <v>4.2670000000000003</v>
      </c>
      <c r="F201" s="56">
        <v>5.1959999999999997</v>
      </c>
      <c r="G201" s="45">
        <v>0.92899999999999938</v>
      </c>
      <c r="H201" s="46">
        <v>0.27980851901425058</v>
      </c>
      <c r="I201" s="45">
        <f t="shared" si="2"/>
        <v>1.2088085190142499</v>
      </c>
    </row>
    <row r="202" spans="1:9" x14ac:dyDescent="0.25">
      <c r="A202" s="75">
        <v>189</v>
      </c>
      <c r="B202" s="44">
        <v>2115522109</v>
      </c>
      <c r="C202" s="50">
        <v>44532</v>
      </c>
      <c r="D202" s="52">
        <v>46.5</v>
      </c>
      <c r="E202" s="56">
        <v>1.7909999999999999</v>
      </c>
      <c r="F202" s="56">
        <v>1.7909999999999999</v>
      </c>
      <c r="G202" s="45">
        <v>0</v>
      </c>
      <c r="H202" s="46">
        <v>0.13385901372595321</v>
      </c>
      <c r="I202" s="45">
        <f t="shared" si="2"/>
        <v>0.13385901372595321</v>
      </c>
    </row>
    <row r="203" spans="1:9" x14ac:dyDescent="0.25">
      <c r="A203" s="75">
        <v>190</v>
      </c>
      <c r="B203" s="44">
        <v>2115522107</v>
      </c>
      <c r="C203" s="50">
        <v>44532</v>
      </c>
      <c r="D203" s="51">
        <v>66.5</v>
      </c>
      <c r="E203" s="56">
        <v>5.3</v>
      </c>
      <c r="F203" s="56">
        <v>6.8090000000000002</v>
      </c>
      <c r="G203" s="45">
        <v>1.5090000000000003</v>
      </c>
      <c r="H203" s="46">
        <v>0.1914327830704492</v>
      </c>
      <c r="I203" s="45">
        <f t="shared" si="2"/>
        <v>1.7004327830704495</v>
      </c>
    </row>
    <row r="204" spans="1:9" x14ac:dyDescent="0.25">
      <c r="A204" s="75">
        <v>191</v>
      </c>
      <c r="B204" s="44">
        <v>2115522108</v>
      </c>
      <c r="C204" s="50">
        <v>44532</v>
      </c>
      <c r="D204" s="51">
        <v>68.5</v>
      </c>
      <c r="E204" s="56">
        <v>4.4749999999999996</v>
      </c>
      <c r="F204" s="56">
        <v>5.9790000000000001</v>
      </c>
      <c r="G204" s="45">
        <v>1.5040000000000004</v>
      </c>
      <c r="H204" s="46">
        <v>0.19719016000489881</v>
      </c>
      <c r="I204" s="45">
        <f t="shared" si="2"/>
        <v>1.7011901600048993</v>
      </c>
    </row>
    <row r="205" spans="1:9" x14ac:dyDescent="0.25">
      <c r="A205" s="75">
        <v>192</v>
      </c>
      <c r="B205" s="44">
        <v>2115522103</v>
      </c>
      <c r="C205" s="50">
        <v>44532</v>
      </c>
      <c r="D205" s="51">
        <v>96.8</v>
      </c>
      <c r="E205" s="56">
        <v>5.28</v>
      </c>
      <c r="F205" s="56">
        <v>6.99</v>
      </c>
      <c r="G205" s="45">
        <v>1.71</v>
      </c>
      <c r="H205" s="46">
        <v>0.27865704362736066</v>
      </c>
      <c r="I205" s="45">
        <f t="shared" si="2"/>
        <v>1.9886570436273607</v>
      </c>
    </row>
    <row r="206" spans="1:9" x14ac:dyDescent="0.25">
      <c r="A206" s="75">
        <v>193</v>
      </c>
      <c r="B206" s="44">
        <v>2115522106</v>
      </c>
      <c r="C206" s="50">
        <v>44532</v>
      </c>
      <c r="D206" s="51">
        <v>46.7</v>
      </c>
      <c r="E206" s="56">
        <v>2.4279999999999999</v>
      </c>
      <c r="F206" s="56">
        <v>2.7069999999999999</v>
      </c>
      <c r="G206" s="45">
        <v>0.27899999999999991</v>
      </c>
      <c r="H206" s="46">
        <v>0.13443475141939817</v>
      </c>
      <c r="I206" s="45">
        <f t="shared" si="2"/>
        <v>0.41343475141939812</v>
      </c>
    </row>
    <row r="207" spans="1:9" x14ac:dyDescent="0.25">
      <c r="A207" s="75">
        <v>194</v>
      </c>
      <c r="B207" s="44">
        <v>2115522105</v>
      </c>
      <c r="C207" s="50">
        <v>44532</v>
      </c>
      <c r="D207" s="52">
        <v>66.599999999999994</v>
      </c>
      <c r="E207" s="56">
        <v>4.3520000000000003</v>
      </c>
      <c r="F207" s="56">
        <v>5.2560000000000002</v>
      </c>
      <c r="G207" s="45">
        <v>0.90399999999999991</v>
      </c>
      <c r="H207" s="46">
        <v>0.19172065191717166</v>
      </c>
      <c r="I207" s="45">
        <f t="shared" ref="I207:I212" si="3">G207+H207</f>
        <v>1.0957206519171716</v>
      </c>
    </row>
    <row r="208" spans="1:9" x14ac:dyDescent="0.25">
      <c r="A208" s="75">
        <v>195</v>
      </c>
      <c r="B208" s="44">
        <v>2115522104</v>
      </c>
      <c r="C208" s="50">
        <v>44532</v>
      </c>
      <c r="D208" s="52">
        <v>68.400000000000006</v>
      </c>
      <c r="E208" s="56">
        <v>2.887</v>
      </c>
      <c r="F208" s="56">
        <v>2.887</v>
      </c>
      <c r="G208" s="45">
        <v>0</v>
      </c>
      <c r="H208" s="46">
        <v>0.19690229115817634</v>
      </c>
      <c r="I208" s="45">
        <f t="shared" si="3"/>
        <v>0.19690229115817634</v>
      </c>
    </row>
    <row r="209" spans="1:9" x14ac:dyDescent="0.25">
      <c r="A209" s="75">
        <v>196</v>
      </c>
      <c r="B209" s="44">
        <v>2115522116</v>
      </c>
      <c r="C209" s="50">
        <v>44532</v>
      </c>
      <c r="D209" s="52">
        <v>96.8</v>
      </c>
      <c r="E209" s="56">
        <v>4.5</v>
      </c>
      <c r="F209" s="56">
        <v>4.5010000000000003</v>
      </c>
      <c r="G209" s="45">
        <v>1.000000000000334E-3</v>
      </c>
      <c r="H209" s="46">
        <v>0.27865704362736066</v>
      </c>
      <c r="I209" s="45">
        <f t="shared" si="3"/>
        <v>0.27965704362736099</v>
      </c>
    </row>
    <row r="210" spans="1:9" x14ac:dyDescent="0.25">
      <c r="A210" s="75">
        <v>197</v>
      </c>
      <c r="B210" s="44">
        <v>2115522114</v>
      </c>
      <c r="C210" s="50">
        <v>44532</v>
      </c>
      <c r="D210" s="52">
        <v>46.8</v>
      </c>
      <c r="E210" s="56">
        <v>2.4620000000000002</v>
      </c>
      <c r="F210" s="56">
        <v>2.6680000000000001</v>
      </c>
      <c r="G210" s="45">
        <v>0.20599999999999996</v>
      </c>
      <c r="H210" s="46">
        <v>0.13472262026612064</v>
      </c>
      <c r="I210" s="45">
        <f t="shared" si="3"/>
        <v>0.3407226202661206</v>
      </c>
    </row>
    <row r="211" spans="1:9" x14ac:dyDescent="0.25">
      <c r="A211" s="75">
        <v>198</v>
      </c>
      <c r="B211" s="44">
        <v>2115522118</v>
      </c>
      <c r="C211" s="50">
        <v>44532</v>
      </c>
      <c r="D211" s="52">
        <v>66.8</v>
      </c>
      <c r="E211" s="56">
        <v>2.4550000000000001</v>
      </c>
      <c r="F211" s="56">
        <v>3.202</v>
      </c>
      <c r="G211" s="45">
        <v>0.74699999999999989</v>
      </c>
      <c r="H211" s="46">
        <v>0.19229638961061662</v>
      </c>
      <c r="I211" s="45">
        <f t="shared" si="3"/>
        <v>0.93929638961061657</v>
      </c>
    </row>
    <row r="212" spans="1:9" x14ac:dyDescent="0.25">
      <c r="A212" s="75">
        <v>199</v>
      </c>
      <c r="B212" s="44">
        <v>2115522113</v>
      </c>
      <c r="C212" s="50">
        <v>44532</v>
      </c>
      <c r="D212" s="51">
        <v>68.5</v>
      </c>
      <c r="E212" s="56">
        <v>3.766</v>
      </c>
      <c r="F212" s="56">
        <v>4.9290000000000003</v>
      </c>
      <c r="G212" s="45">
        <v>1.1630000000000003</v>
      </c>
      <c r="H212" s="46">
        <v>0.19719016000489881</v>
      </c>
      <c r="I212" s="45">
        <f t="shared" si="3"/>
        <v>1.3601901600048991</v>
      </c>
    </row>
    <row r="213" spans="1:9" x14ac:dyDescent="0.25">
      <c r="A213" s="90" t="s">
        <v>19</v>
      </c>
      <c r="B213" s="90"/>
      <c r="C213" s="50"/>
      <c r="D213" s="51">
        <f>SUM(D14:D212)</f>
        <v>11430.9</v>
      </c>
      <c r="E213" s="56"/>
      <c r="F213" s="56"/>
      <c r="G213" s="45">
        <f>SUM(G14:G212)</f>
        <v>117.11500000000002</v>
      </c>
      <c r="H213" s="45">
        <f>SUM(H14:H212)</f>
        <v>32.906000000000006</v>
      </c>
      <c r="I213" s="45">
        <f>SUM(I14:I212)</f>
        <v>150.02099999999984</v>
      </c>
    </row>
  </sheetData>
  <mergeCells count="14">
    <mergeCell ref="A213:B213"/>
    <mergeCell ref="A6:I6"/>
    <mergeCell ref="A8:E8"/>
    <mergeCell ref="F8:G8"/>
    <mergeCell ref="J8:N10"/>
    <mergeCell ref="A9:E10"/>
    <mergeCell ref="F9:G9"/>
    <mergeCell ref="F10:G10"/>
    <mergeCell ref="A1:I1"/>
    <mergeCell ref="A2:I2"/>
    <mergeCell ref="A3:I3"/>
    <mergeCell ref="A4:I4"/>
    <mergeCell ref="A7:E7"/>
    <mergeCell ref="F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workbookViewId="0">
      <pane ySplit="13" topLeftCell="A14" activePane="bottomLeft" state="frozen"/>
      <selection pane="bottomLeft" activeCell="B31" sqref="B31"/>
    </sheetView>
  </sheetViews>
  <sheetFormatPr defaultRowHeight="15" x14ac:dyDescent="0.25"/>
  <cols>
    <col min="1" max="1" width="4.85546875" style="67" customWidth="1"/>
    <col min="2" max="2" width="16.140625" style="4" customWidth="1"/>
    <col min="3" max="3" width="10.7109375" style="4" customWidth="1"/>
    <col min="4" max="4" width="10.42578125" style="67" customWidth="1"/>
    <col min="5" max="6" width="12" style="4" customWidth="1"/>
    <col min="7" max="7" width="11.28515625" style="67" customWidth="1"/>
    <col min="8" max="8" width="12" style="5" customWidth="1"/>
    <col min="9" max="9" width="10.5703125" style="5" customWidth="1"/>
    <col min="10" max="10" width="12" style="6" customWidth="1"/>
    <col min="11" max="11" width="11.7109375" style="7" customWidth="1"/>
    <col min="12" max="12" width="10.85546875" style="1" customWidth="1"/>
    <col min="13" max="13" width="10.85546875" style="2" customWidth="1"/>
    <col min="14" max="14" width="9.140625" style="1"/>
    <col min="15" max="16384" width="9.140625" style="4"/>
  </cols>
  <sheetData>
    <row r="1" spans="1:16" ht="20.25" x14ac:dyDescent="0.3">
      <c r="A1" s="85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"/>
      <c r="L1" s="63"/>
      <c r="M1" s="38"/>
    </row>
    <row r="2" spans="1:16" ht="24" customHeight="1" x14ac:dyDescent="0.3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28"/>
      <c r="L2" s="63"/>
    </row>
    <row r="3" spans="1:16" ht="18" customHeight="1" x14ac:dyDescent="0.3">
      <c r="A3" s="88" t="s">
        <v>25</v>
      </c>
      <c r="B3" s="88"/>
      <c r="C3" s="88"/>
      <c r="D3" s="88"/>
      <c r="E3" s="88"/>
      <c r="F3" s="88"/>
      <c r="G3" s="88"/>
      <c r="H3" s="88"/>
      <c r="I3" s="88"/>
      <c r="J3" s="88"/>
      <c r="K3" s="28"/>
      <c r="L3" s="63"/>
    </row>
    <row r="4" spans="1:16" ht="18" customHeight="1" x14ac:dyDescent="0.25">
      <c r="A4" s="89" t="s">
        <v>29</v>
      </c>
      <c r="B4" s="89"/>
      <c r="C4" s="89"/>
      <c r="D4" s="89"/>
      <c r="E4" s="89"/>
      <c r="F4" s="89"/>
      <c r="G4" s="89"/>
      <c r="H4" s="89"/>
      <c r="I4" s="89"/>
      <c r="J4" s="89"/>
      <c r="K4" s="28"/>
      <c r="L4" s="23"/>
    </row>
    <row r="5" spans="1:16" ht="18.75" x14ac:dyDescent="0.25">
      <c r="A5" s="64"/>
      <c r="B5" s="64"/>
      <c r="C5" s="64"/>
      <c r="D5" s="64"/>
      <c r="E5" s="64"/>
      <c r="F5" s="64"/>
      <c r="G5" s="64"/>
      <c r="H5" s="64"/>
      <c r="I5" s="74"/>
      <c r="J5" s="64"/>
      <c r="K5" s="28"/>
      <c r="L5" s="23"/>
    </row>
    <row r="6" spans="1:16" ht="15" customHeight="1" x14ac:dyDescent="0.25">
      <c r="A6" s="82" t="s">
        <v>8</v>
      </c>
      <c r="B6" s="83"/>
      <c r="C6" s="83"/>
      <c r="D6" s="83"/>
      <c r="E6" s="83"/>
      <c r="F6" s="83"/>
      <c r="G6" s="83"/>
      <c r="H6" s="83"/>
      <c r="I6" s="84"/>
      <c r="J6" s="9"/>
      <c r="K6" s="40"/>
      <c r="L6" s="41"/>
      <c r="M6" s="1"/>
      <c r="N6" s="4"/>
    </row>
    <row r="7" spans="1:16" ht="15" customHeight="1" x14ac:dyDescent="0.25">
      <c r="A7" s="81" t="s">
        <v>3</v>
      </c>
      <c r="B7" s="81"/>
      <c r="C7" s="81"/>
      <c r="D7" s="81"/>
      <c r="E7" s="81"/>
      <c r="F7" s="81" t="s">
        <v>4</v>
      </c>
      <c r="G7" s="81"/>
      <c r="H7" s="26" t="s">
        <v>11</v>
      </c>
      <c r="I7" s="26" t="s">
        <v>13</v>
      </c>
      <c r="J7" s="9"/>
      <c r="K7" s="65"/>
      <c r="L7" s="2"/>
      <c r="M7" s="1"/>
      <c r="N7" s="4"/>
    </row>
    <row r="8" spans="1:16" ht="17.25" customHeight="1" x14ac:dyDescent="0.25">
      <c r="A8" s="91" t="s">
        <v>20</v>
      </c>
      <c r="B8" s="91"/>
      <c r="C8" s="91"/>
      <c r="D8" s="91"/>
      <c r="E8" s="91"/>
      <c r="F8" s="92" t="s">
        <v>10</v>
      </c>
      <c r="G8" s="93"/>
      <c r="H8" s="15">
        <v>92.45</v>
      </c>
      <c r="I8" s="24">
        <f>D213</f>
        <v>11430.9</v>
      </c>
      <c r="J8" s="9"/>
      <c r="K8" s="94" t="s">
        <v>12</v>
      </c>
      <c r="L8" s="94"/>
      <c r="M8" s="94"/>
      <c r="N8" s="94"/>
      <c r="O8" s="94"/>
    </row>
    <row r="9" spans="1:16" ht="17.25" customHeight="1" x14ac:dyDescent="0.25">
      <c r="A9" s="95" t="s">
        <v>5</v>
      </c>
      <c r="B9" s="95"/>
      <c r="C9" s="95"/>
      <c r="D9" s="95"/>
      <c r="E9" s="95"/>
      <c r="F9" s="91" t="s">
        <v>23</v>
      </c>
      <c r="G9" s="91"/>
      <c r="H9" s="15">
        <f>G213</f>
        <v>72.958999999999975</v>
      </c>
      <c r="I9" s="24">
        <v>11430.9</v>
      </c>
      <c r="J9" s="7"/>
      <c r="K9" s="94"/>
      <c r="L9" s="94"/>
      <c r="M9" s="94"/>
      <c r="N9" s="94"/>
      <c r="O9" s="94"/>
    </row>
    <row r="10" spans="1:16" ht="17.25" customHeight="1" x14ac:dyDescent="0.25">
      <c r="A10" s="95"/>
      <c r="B10" s="95"/>
      <c r="C10" s="95"/>
      <c r="D10" s="95"/>
      <c r="E10" s="95"/>
      <c r="F10" s="91" t="s">
        <v>28</v>
      </c>
      <c r="G10" s="91"/>
      <c r="H10" s="15">
        <f>H8-H9</f>
        <v>19.491000000000028</v>
      </c>
      <c r="I10" s="24">
        <v>11430.9</v>
      </c>
      <c r="J10" s="7"/>
      <c r="K10" s="94"/>
      <c r="L10" s="94"/>
      <c r="M10" s="94"/>
      <c r="N10" s="94"/>
      <c r="O10" s="94"/>
    </row>
    <row r="11" spans="1:16" x14ac:dyDescent="0.25">
      <c r="A11" s="10"/>
      <c r="B11" s="10"/>
      <c r="C11" s="10"/>
      <c r="D11" s="10"/>
      <c r="E11" s="10"/>
      <c r="F11" s="32"/>
      <c r="G11" s="32"/>
      <c r="H11" s="16"/>
      <c r="I11" s="16"/>
      <c r="J11" s="31"/>
      <c r="K11" s="9"/>
      <c r="L11" s="65"/>
      <c r="M11" s="65"/>
      <c r="N11" s="65"/>
      <c r="O11" s="65"/>
      <c r="P11" s="65"/>
    </row>
    <row r="12" spans="1:16" x14ac:dyDescent="0.25">
      <c r="A12" s="10"/>
      <c r="B12" s="10"/>
      <c r="C12" s="10"/>
      <c r="D12" s="10"/>
      <c r="E12" s="73"/>
      <c r="F12" s="73"/>
      <c r="G12" s="73"/>
      <c r="H12" s="16"/>
      <c r="I12" s="16"/>
      <c r="J12" s="33"/>
      <c r="K12" s="9"/>
    </row>
    <row r="13" spans="1:16" ht="42" customHeight="1" x14ac:dyDescent="0.25">
      <c r="A13" s="17" t="s">
        <v>0</v>
      </c>
      <c r="B13" s="18" t="s">
        <v>1</v>
      </c>
      <c r="C13" s="18" t="s">
        <v>15</v>
      </c>
      <c r="D13" s="17" t="s">
        <v>2</v>
      </c>
      <c r="E13" s="19" t="s">
        <v>21</v>
      </c>
      <c r="F13" s="19" t="s">
        <v>30</v>
      </c>
      <c r="G13" s="19" t="s">
        <v>16</v>
      </c>
      <c r="H13" s="20" t="s">
        <v>6</v>
      </c>
      <c r="I13" s="20" t="s">
        <v>31</v>
      </c>
      <c r="J13" s="21" t="s">
        <v>9</v>
      </c>
      <c r="K13" s="57"/>
      <c r="L13" s="27"/>
      <c r="M13" s="34"/>
      <c r="N13" s="35"/>
    </row>
    <row r="14" spans="1:16" x14ac:dyDescent="0.25">
      <c r="A14" s="62">
        <v>1</v>
      </c>
      <c r="B14" s="44">
        <v>2115522214</v>
      </c>
      <c r="C14" s="50">
        <v>44532</v>
      </c>
      <c r="D14" s="51">
        <v>67.8</v>
      </c>
      <c r="E14" s="56">
        <v>4.7439999999999998</v>
      </c>
      <c r="F14" s="56">
        <v>6.4109999999999996</v>
      </c>
      <c r="G14" s="46">
        <v>1.6669999999999998</v>
      </c>
      <c r="H14" s="46">
        <v>0.115606802613968</v>
      </c>
      <c r="I14" s="46">
        <v>0.94773671364459489</v>
      </c>
      <c r="J14" s="45">
        <f>G14+H14+I14</f>
        <v>2.7303435162585625</v>
      </c>
      <c r="K14" s="30"/>
      <c r="L14" s="66"/>
      <c r="N14" s="12"/>
    </row>
    <row r="15" spans="1:16" x14ac:dyDescent="0.25">
      <c r="A15" s="62">
        <v>2</v>
      </c>
      <c r="B15" s="44">
        <v>2115522206</v>
      </c>
      <c r="C15" s="50">
        <v>44532</v>
      </c>
      <c r="D15" s="51">
        <v>44.3</v>
      </c>
      <c r="E15" s="56">
        <v>2.4430000000000001</v>
      </c>
      <c r="F15" s="56">
        <v>2.7629999999999999</v>
      </c>
      <c r="G15" s="46">
        <v>0.31999999999999984</v>
      </c>
      <c r="H15" s="46">
        <v>7.5536598168123345E-2</v>
      </c>
      <c r="I15" s="46">
        <v>-0.94155845996378229</v>
      </c>
      <c r="J15" s="45">
        <f t="shared" ref="J15:J78" si="0">G15+H15+I15</f>
        <v>-0.54602186179565915</v>
      </c>
      <c r="K15" s="30"/>
      <c r="L15" s="7"/>
      <c r="N15" s="12"/>
    </row>
    <row r="16" spans="1:16" x14ac:dyDescent="0.25">
      <c r="A16" s="62">
        <v>3</v>
      </c>
      <c r="B16" s="44">
        <v>2115522211</v>
      </c>
      <c r="C16" s="50">
        <v>44532</v>
      </c>
      <c r="D16" s="51">
        <v>46.7</v>
      </c>
      <c r="E16" s="56">
        <v>2.3839999999999999</v>
      </c>
      <c r="F16" s="56">
        <v>2.7309999999999999</v>
      </c>
      <c r="G16" s="46">
        <v>0.34699999999999998</v>
      </c>
      <c r="H16" s="46">
        <v>7.9628874366847874E-2</v>
      </c>
      <c r="I16" s="46">
        <v>2.5738130855838125E-3</v>
      </c>
      <c r="J16" s="45">
        <f t="shared" si="0"/>
        <v>0.42920268745243162</v>
      </c>
      <c r="K16" s="30"/>
      <c r="L16" s="7"/>
      <c r="N16" s="12"/>
    </row>
    <row r="17" spans="1:14" x14ac:dyDescent="0.25">
      <c r="A17" s="62">
        <v>4</v>
      </c>
      <c r="B17" s="44">
        <v>2115522213</v>
      </c>
      <c r="C17" s="50">
        <v>44532</v>
      </c>
      <c r="D17" s="51">
        <v>45</v>
      </c>
      <c r="E17" s="56">
        <v>1.518</v>
      </c>
      <c r="F17" s="56">
        <v>1.5189999999999999</v>
      </c>
      <c r="G17" s="46">
        <v>9.9999999999988987E-4</v>
      </c>
      <c r="H17" s="46">
        <v>7.6730178726084675E-2</v>
      </c>
      <c r="I17" s="46">
        <v>2.4801196756160933E-3</v>
      </c>
      <c r="J17" s="45">
        <f t="shared" si="0"/>
        <v>8.0210298401700658E-2</v>
      </c>
      <c r="K17" s="30"/>
      <c r="L17" s="12"/>
      <c r="N17" s="12"/>
    </row>
    <row r="18" spans="1:14" x14ac:dyDescent="0.25">
      <c r="A18" s="22">
        <v>5</v>
      </c>
      <c r="B18" s="44">
        <v>2115522205</v>
      </c>
      <c r="C18" s="50">
        <v>44532</v>
      </c>
      <c r="D18" s="51">
        <v>46.3</v>
      </c>
      <c r="E18" s="56">
        <v>1.6080000000000001</v>
      </c>
      <c r="F18" s="56">
        <v>1.6080000000000001</v>
      </c>
      <c r="G18" s="46">
        <v>0</v>
      </c>
      <c r="H18" s="46">
        <v>7.8946828333727112E-2</v>
      </c>
      <c r="I18" s="46">
        <v>2.5517675773561138E-3</v>
      </c>
      <c r="J18" s="45">
        <f t="shared" si="0"/>
        <v>8.149859591108323E-2</v>
      </c>
      <c r="K18" s="30"/>
      <c r="L18" s="7"/>
      <c r="N18" s="12"/>
    </row>
    <row r="19" spans="1:14" x14ac:dyDescent="0.25">
      <c r="A19" s="62">
        <v>6</v>
      </c>
      <c r="B19" s="44">
        <v>2115522212</v>
      </c>
      <c r="C19" s="50">
        <v>44532</v>
      </c>
      <c r="D19" s="51">
        <v>45.1</v>
      </c>
      <c r="E19" s="56">
        <v>2.1629999999999998</v>
      </c>
      <c r="F19" s="56">
        <v>2.5939999999999999</v>
      </c>
      <c r="G19" s="46">
        <v>0.43100000000000005</v>
      </c>
      <c r="H19" s="46">
        <v>7.6900690234364855E-2</v>
      </c>
      <c r="I19" s="46">
        <v>2.4856310526730182E-3</v>
      </c>
      <c r="J19" s="45">
        <f t="shared" si="0"/>
        <v>0.51038632128703787</v>
      </c>
      <c r="K19" s="30"/>
      <c r="L19" s="7"/>
      <c r="N19" s="12"/>
    </row>
    <row r="20" spans="1:14" x14ac:dyDescent="0.25">
      <c r="A20" s="62">
        <v>7</v>
      </c>
      <c r="B20" s="44">
        <v>2115522203</v>
      </c>
      <c r="C20" s="50">
        <v>44532</v>
      </c>
      <c r="D20" s="51">
        <v>67.599999999999994</v>
      </c>
      <c r="E20" s="56">
        <v>3.5019999999999998</v>
      </c>
      <c r="F20" s="56">
        <v>3.5190000000000001</v>
      </c>
      <c r="G20" s="46">
        <v>1.7000000000000348E-2</v>
      </c>
      <c r="H20" s="46">
        <v>0.11526577959740718</v>
      </c>
      <c r="I20" s="46">
        <v>3.7256908904810646E-3</v>
      </c>
      <c r="J20" s="45">
        <f t="shared" si="0"/>
        <v>0.13599147048788859</v>
      </c>
      <c r="K20" s="30"/>
      <c r="L20" s="7"/>
      <c r="N20" s="12"/>
    </row>
    <row r="21" spans="1:14" x14ac:dyDescent="0.25">
      <c r="A21" s="62">
        <v>8</v>
      </c>
      <c r="B21" s="44">
        <v>2115522204</v>
      </c>
      <c r="C21" s="50">
        <v>44532</v>
      </c>
      <c r="D21" s="51">
        <v>44.8</v>
      </c>
      <c r="E21" s="56">
        <v>1.9730000000000001</v>
      </c>
      <c r="F21" s="56">
        <v>2.5550000000000002</v>
      </c>
      <c r="G21" s="46">
        <v>0.58200000000000007</v>
      </c>
      <c r="H21" s="46">
        <v>7.6389155709524287E-2</v>
      </c>
      <c r="I21" s="46">
        <v>2.4690969215022439E-3</v>
      </c>
      <c r="J21" s="45">
        <f t="shared" si="0"/>
        <v>0.6608582526310266</v>
      </c>
      <c r="K21" s="30"/>
      <c r="L21" s="7"/>
      <c r="N21" s="12"/>
    </row>
    <row r="22" spans="1:14" x14ac:dyDescent="0.25">
      <c r="A22" s="62">
        <v>9</v>
      </c>
      <c r="B22" s="44">
        <v>2115523028</v>
      </c>
      <c r="C22" s="50">
        <v>44532</v>
      </c>
      <c r="D22" s="51">
        <v>47.4</v>
      </c>
      <c r="E22" s="56">
        <v>2.4089999999999998</v>
      </c>
      <c r="F22" s="56">
        <v>3.165</v>
      </c>
      <c r="G22" s="46">
        <v>0.75600000000000023</v>
      </c>
      <c r="H22" s="46">
        <v>8.0822454924809189E-2</v>
      </c>
      <c r="I22" s="46">
        <v>2.612392724982285E-3</v>
      </c>
      <c r="J22" s="45">
        <f t="shared" si="0"/>
        <v>0.8394348476497917</v>
      </c>
      <c r="K22" s="30"/>
      <c r="L22" s="7"/>
      <c r="N22" s="12"/>
    </row>
    <row r="23" spans="1:14" x14ac:dyDescent="0.25">
      <c r="A23" s="62">
        <v>10</v>
      </c>
      <c r="B23" s="44">
        <v>2115523019</v>
      </c>
      <c r="C23" s="50">
        <v>44532</v>
      </c>
      <c r="D23" s="54">
        <v>45.2</v>
      </c>
      <c r="E23" s="56">
        <v>1.996</v>
      </c>
      <c r="F23" s="56">
        <v>2.5209999999999999</v>
      </c>
      <c r="G23" s="46">
        <v>0.52499999999999991</v>
      </c>
      <c r="H23" s="46">
        <v>7.7071201742645049E-2</v>
      </c>
      <c r="I23" s="46">
        <v>2.4911424297299426E-3</v>
      </c>
      <c r="J23" s="45">
        <f t="shared" si="0"/>
        <v>0.60456234417237487</v>
      </c>
      <c r="K23" s="30"/>
      <c r="L23" s="7"/>
      <c r="N23" s="12"/>
    </row>
    <row r="24" spans="1:14" x14ac:dyDescent="0.25">
      <c r="A24" s="62">
        <v>11</v>
      </c>
      <c r="B24" s="44">
        <v>2115523020</v>
      </c>
      <c r="C24" s="50">
        <v>44532</v>
      </c>
      <c r="D24" s="51">
        <v>46.3</v>
      </c>
      <c r="E24" s="56">
        <v>2.1480000000000001</v>
      </c>
      <c r="F24" s="56">
        <v>2.1480000000000001</v>
      </c>
      <c r="G24" s="46">
        <v>0</v>
      </c>
      <c r="H24" s="46">
        <v>7.8946828333727112E-2</v>
      </c>
      <c r="I24" s="46">
        <v>2.5517675773561138E-3</v>
      </c>
      <c r="J24" s="45">
        <f t="shared" si="0"/>
        <v>8.149859591108323E-2</v>
      </c>
      <c r="K24" s="30"/>
      <c r="L24" s="7"/>
      <c r="N24" s="12"/>
    </row>
    <row r="25" spans="1:14" x14ac:dyDescent="0.25">
      <c r="A25" s="62">
        <v>12</v>
      </c>
      <c r="B25" s="44">
        <v>2115523027</v>
      </c>
      <c r="C25" s="50">
        <v>44532</v>
      </c>
      <c r="D25" s="51">
        <v>44.8</v>
      </c>
      <c r="E25" s="56">
        <v>2.504</v>
      </c>
      <c r="F25" s="56">
        <v>3.14</v>
      </c>
      <c r="G25" s="46">
        <v>0.63600000000000012</v>
      </c>
      <c r="H25" s="46">
        <v>7.6389155709524287E-2</v>
      </c>
      <c r="I25" s="46">
        <v>2.4690969215022439E-3</v>
      </c>
      <c r="J25" s="45">
        <f t="shared" si="0"/>
        <v>0.71485825263102665</v>
      </c>
      <c r="K25" s="30"/>
      <c r="L25" s="7"/>
      <c r="N25" s="12"/>
    </row>
    <row r="26" spans="1:14" x14ac:dyDescent="0.25">
      <c r="A26" s="62">
        <v>13</v>
      </c>
      <c r="B26" s="44">
        <v>2115523017</v>
      </c>
      <c r="C26" s="50">
        <v>44532</v>
      </c>
      <c r="D26" s="51">
        <v>67.7</v>
      </c>
      <c r="E26" s="56">
        <v>3.2829999999999999</v>
      </c>
      <c r="F26" s="56">
        <v>3.2869999999999999</v>
      </c>
      <c r="G26" s="46">
        <v>4.0000000000000036E-3</v>
      </c>
      <c r="H26" s="46">
        <v>0.11543629110568739</v>
      </c>
      <c r="I26" s="46">
        <v>3.7312022675379895E-3</v>
      </c>
      <c r="J26" s="45">
        <f t="shared" si="0"/>
        <v>0.12316749337322538</v>
      </c>
      <c r="K26" s="30"/>
      <c r="L26" s="7"/>
      <c r="N26" s="12"/>
    </row>
    <row r="27" spans="1:14" x14ac:dyDescent="0.25">
      <c r="A27" s="62">
        <v>14</v>
      </c>
      <c r="B27" s="44">
        <v>2115523018</v>
      </c>
      <c r="C27" s="50">
        <v>44532</v>
      </c>
      <c r="D27" s="51">
        <v>44.9</v>
      </c>
      <c r="E27" s="56">
        <v>1.9119999999999999</v>
      </c>
      <c r="F27" s="56">
        <v>1.913</v>
      </c>
      <c r="G27" s="46">
        <v>1.0000000000001119E-3</v>
      </c>
      <c r="H27" s="46">
        <v>7.6559667217804481E-2</v>
      </c>
      <c r="I27" s="46">
        <v>2.4746082985591688E-3</v>
      </c>
      <c r="J27" s="45">
        <f t="shared" si="0"/>
        <v>8.0034275516363759E-2</v>
      </c>
      <c r="K27" s="30"/>
      <c r="L27" s="7"/>
      <c r="N27" s="12"/>
    </row>
    <row r="28" spans="1:14" x14ac:dyDescent="0.25">
      <c r="A28" s="62">
        <v>15</v>
      </c>
      <c r="B28" s="44">
        <v>2115523025</v>
      </c>
      <c r="C28" s="50">
        <v>44532</v>
      </c>
      <c r="D28" s="52">
        <v>47.3</v>
      </c>
      <c r="E28" s="56">
        <v>1.931</v>
      </c>
      <c r="F28" s="56">
        <v>1.931</v>
      </c>
      <c r="G28" s="46">
        <v>0</v>
      </c>
      <c r="H28" s="46">
        <v>8.0651943416528996E-2</v>
      </c>
      <c r="I28" s="46">
        <v>2.6068813479253601E-3</v>
      </c>
      <c r="J28" s="45">
        <f t="shared" si="0"/>
        <v>8.3258824764454356E-2</v>
      </c>
      <c r="K28" s="30"/>
      <c r="L28" s="7"/>
      <c r="N28" s="12"/>
    </row>
    <row r="29" spans="1:14" x14ac:dyDescent="0.25">
      <c r="A29" s="62">
        <v>16</v>
      </c>
      <c r="B29" s="44">
        <v>2115523015</v>
      </c>
      <c r="C29" s="50">
        <v>44532</v>
      </c>
      <c r="D29" s="51">
        <v>45</v>
      </c>
      <c r="E29" s="56">
        <v>2.0880000000000001</v>
      </c>
      <c r="F29" s="56">
        <v>2.7850000000000001</v>
      </c>
      <c r="G29" s="46">
        <v>0.69700000000000006</v>
      </c>
      <c r="H29" s="46">
        <v>7.6730178726084675E-2</v>
      </c>
      <c r="I29" s="46">
        <v>2.4801196756160933E-3</v>
      </c>
      <c r="J29" s="45">
        <f t="shared" si="0"/>
        <v>0.77621029840170086</v>
      </c>
      <c r="K29" s="30"/>
      <c r="L29" s="7"/>
      <c r="N29" s="12"/>
    </row>
    <row r="30" spans="1:14" x14ac:dyDescent="0.25">
      <c r="A30" s="62">
        <v>17</v>
      </c>
      <c r="B30" s="44">
        <v>2115523026</v>
      </c>
      <c r="C30" s="50">
        <v>44532</v>
      </c>
      <c r="D30" s="51">
        <v>46.2</v>
      </c>
      <c r="E30" s="56">
        <v>1.9139999999999999</v>
      </c>
      <c r="F30" s="56">
        <v>1.9139999999999999</v>
      </c>
      <c r="G30" s="46">
        <v>0</v>
      </c>
      <c r="H30" s="46">
        <v>7.8776316825446932E-2</v>
      </c>
      <c r="I30" s="46">
        <v>2.5462562002991893E-3</v>
      </c>
      <c r="J30" s="45">
        <f t="shared" si="0"/>
        <v>8.1322573025746123E-2</v>
      </c>
      <c r="K30" s="30"/>
      <c r="L30" s="7"/>
      <c r="N30" s="12"/>
    </row>
    <row r="31" spans="1:14" x14ac:dyDescent="0.25">
      <c r="A31" s="62">
        <v>18</v>
      </c>
      <c r="B31" s="44">
        <v>2115523023</v>
      </c>
      <c r="C31" s="50">
        <v>44532</v>
      </c>
      <c r="D31" s="51">
        <v>44.9</v>
      </c>
      <c r="E31" s="56">
        <v>2.0289999999999999</v>
      </c>
      <c r="F31" s="56">
        <v>2.278</v>
      </c>
      <c r="G31" s="46">
        <v>0.24900000000000011</v>
      </c>
      <c r="H31" s="46">
        <v>7.6559667217804481E-2</v>
      </c>
      <c r="I31" s="46">
        <v>2.4746082985591688E-3</v>
      </c>
      <c r="J31" s="45">
        <f t="shared" si="0"/>
        <v>0.32803427551636377</v>
      </c>
      <c r="K31" s="30"/>
      <c r="L31" s="7"/>
      <c r="N31" s="12"/>
    </row>
    <row r="32" spans="1:14" x14ac:dyDescent="0.25">
      <c r="A32" s="62">
        <v>19</v>
      </c>
      <c r="B32" s="47">
        <v>2115523016</v>
      </c>
      <c r="C32" s="50">
        <v>44532</v>
      </c>
      <c r="D32" s="53">
        <v>67.8</v>
      </c>
      <c r="E32" s="56">
        <v>3.762</v>
      </c>
      <c r="F32" s="56">
        <v>4.3460000000000001</v>
      </c>
      <c r="G32" s="46">
        <v>0.58400000000000007</v>
      </c>
      <c r="H32" s="46">
        <v>0.11560680261396757</v>
      </c>
      <c r="I32" s="46">
        <v>-6.9263286355405088E-2</v>
      </c>
      <c r="J32" s="45">
        <f t="shared" si="0"/>
        <v>0.63034351625856255</v>
      </c>
      <c r="K32" s="30"/>
      <c r="L32" s="7"/>
      <c r="N32" s="12"/>
    </row>
    <row r="33" spans="1:14" x14ac:dyDescent="0.25">
      <c r="A33" s="62">
        <v>20</v>
      </c>
      <c r="B33" s="47">
        <v>2115523024</v>
      </c>
      <c r="C33" s="50">
        <v>44532</v>
      </c>
      <c r="D33" s="51">
        <v>44.7</v>
      </c>
      <c r="E33" s="56">
        <v>2.2599999999999998</v>
      </c>
      <c r="F33" s="56">
        <v>2.9889999999999999</v>
      </c>
      <c r="G33" s="46">
        <v>0.72900000000000009</v>
      </c>
      <c r="H33" s="46">
        <v>7.6218644201244107E-2</v>
      </c>
      <c r="I33" s="46">
        <v>7.5463585544445322E-2</v>
      </c>
      <c r="J33" s="45">
        <f t="shared" si="0"/>
        <v>0.88068222974568955</v>
      </c>
      <c r="K33" s="30"/>
      <c r="L33" s="7"/>
      <c r="N33" s="12"/>
    </row>
    <row r="34" spans="1:14" x14ac:dyDescent="0.25">
      <c r="A34" s="62">
        <v>21</v>
      </c>
      <c r="B34" s="47">
        <v>2115523014</v>
      </c>
      <c r="C34" s="50">
        <v>44532</v>
      </c>
      <c r="D34" s="52">
        <v>47.4</v>
      </c>
      <c r="E34" s="56">
        <v>2.1619999999999999</v>
      </c>
      <c r="F34" s="56">
        <v>3.0179999999999998</v>
      </c>
      <c r="G34" s="46">
        <v>0.85599999999999987</v>
      </c>
      <c r="H34" s="46">
        <v>8.0822454924809189E-2</v>
      </c>
      <c r="I34" s="46">
        <v>2.612392724982285E-3</v>
      </c>
      <c r="J34" s="45">
        <f t="shared" si="0"/>
        <v>0.93943484764979135</v>
      </c>
      <c r="K34" s="30"/>
      <c r="L34" s="7"/>
      <c r="N34" s="12"/>
    </row>
    <row r="35" spans="1:14" x14ac:dyDescent="0.25">
      <c r="A35" s="62">
        <v>22</v>
      </c>
      <c r="B35" s="47">
        <v>2115523013</v>
      </c>
      <c r="C35" s="50">
        <v>44532</v>
      </c>
      <c r="D35" s="51">
        <v>45.1</v>
      </c>
      <c r="E35" s="56">
        <v>1.63</v>
      </c>
      <c r="F35" s="56">
        <v>2.4849999999999999</v>
      </c>
      <c r="G35" s="46">
        <v>0.85499999999999998</v>
      </c>
      <c r="H35" s="46">
        <v>7.6900690234364855E-2</v>
      </c>
      <c r="I35" s="46">
        <v>2.4856310526730182E-3</v>
      </c>
      <c r="J35" s="45">
        <f t="shared" si="0"/>
        <v>0.9343863212870378</v>
      </c>
      <c r="K35" s="30"/>
      <c r="L35" s="7"/>
      <c r="N35" s="12"/>
    </row>
    <row r="36" spans="1:14" x14ac:dyDescent="0.25">
      <c r="A36" s="62">
        <v>23</v>
      </c>
      <c r="B36" s="47">
        <v>2115523021</v>
      </c>
      <c r="C36" s="50">
        <v>44532</v>
      </c>
      <c r="D36" s="52">
        <v>46.5</v>
      </c>
      <c r="E36" s="56">
        <v>1.8049999999999999</v>
      </c>
      <c r="F36" s="56">
        <v>1.8049999999999999</v>
      </c>
      <c r="G36" s="46">
        <v>0</v>
      </c>
      <c r="H36" s="46">
        <v>7.9287851350287486E-2</v>
      </c>
      <c r="I36" s="46">
        <v>2.5627903314699631E-3</v>
      </c>
      <c r="J36" s="45">
        <f t="shared" si="0"/>
        <v>8.1850641681757444E-2</v>
      </c>
      <c r="K36" s="30"/>
      <c r="L36" s="7"/>
      <c r="N36" s="12"/>
    </row>
    <row r="37" spans="1:14" x14ac:dyDescent="0.25">
      <c r="A37" s="62">
        <v>24</v>
      </c>
      <c r="B37" s="47">
        <v>2115523022</v>
      </c>
      <c r="C37" s="50">
        <v>44532</v>
      </c>
      <c r="D37" s="51">
        <v>44.8</v>
      </c>
      <c r="E37" s="56">
        <v>2.1419999999999999</v>
      </c>
      <c r="F37" s="56">
        <v>2.6880000000000002</v>
      </c>
      <c r="G37" s="46">
        <v>0.54600000000000026</v>
      </c>
      <c r="H37" s="46">
        <v>7.6389155709524287E-2</v>
      </c>
      <c r="I37" s="46">
        <v>2.4690969215022439E-3</v>
      </c>
      <c r="J37" s="45">
        <f t="shared" si="0"/>
        <v>0.62485825263102679</v>
      </c>
      <c r="K37" s="30"/>
      <c r="L37" s="7"/>
      <c r="N37" s="12"/>
    </row>
    <row r="38" spans="1:14" x14ac:dyDescent="0.25">
      <c r="A38" s="62">
        <v>25</v>
      </c>
      <c r="B38" s="44">
        <v>2115522201</v>
      </c>
      <c r="C38" s="50">
        <v>44532</v>
      </c>
      <c r="D38" s="51">
        <v>67.8</v>
      </c>
      <c r="E38" s="56">
        <v>3.1560000000000001</v>
      </c>
      <c r="F38" s="56">
        <v>3.1589999999999998</v>
      </c>
      <c r="G38" s="46">
        <v>2.9999999999996696E-3</v>
      </c>
      <c r="H38" s="46">
        <v>0.11560680261396757</v>
      </c>
      <c r="I38" s="46">
        <v>7.3671364459491386E-4</v>
      </c>
      <c r="J38" s="45">
        <f t="shared" si="0"/>
        <v>0.11934351625856215</v>
      </c>
      <c r="K38" s="30"/>
      <c r="M38" s="7"/>
      <c r="N38" s="12"/>
    </row>
    <row r="39" spans="1:14" x14ac:dyDescent="0.25">
      <c r="A39" s="62">
        <v>26</v>
      </c>
      <c r="B39" s="44">
        <v>2115522209</v>
      </c>
      <c r="C39" s="50">
        <v>44532</v>
      </c>
      <c r="D39" s="51">
        <v>44.7</v>
      </c>
      <c r="E39" s="56">
        <v>1.859</v>
      </c>
      <c r="F39" s="56">
        <v>1.873</v>
      </c>
      <c r="G39" s="46">
        <v>1.4000000000000012E-2</v>
      </c>
      <c r="H39" s="46">
        <v>7.6218644201244107E-2</v>
      </c>
      <c r="I39" s="46">
        <v>5.4635855444453195E-3</v>
      </c>
      <c r="J39" s="45">
        <f t="shared" si="0"/>
        <v>9.5682229745689434E-2</v>
      </c>
      <c r="K39" s="30"/>
      <c r="L39" s="7"/>
      <c r="N39" s="12"/>
    </row>
    <row r="40" spans="1:14" x14ac:dyDescent="0.25">
      <c r="A40" s="62">
        <v>27</v>
      </c>
      <c r="B40" s="44">
        <v>2115522210</v>
      </c>
      <c r="C40" s="50">
        <v>44532</v>
      </c>
      <c r="D40" s="51">
        <v>47</v>
      </c>
      <c r="E40" s="56">
        <v>1.9770000000000001</v>
      </c>
      <c r="F40" s="56">
        <v>2.0030000000000001</v>
      </c>
      <c r="G40" s="46">
        <v>2.6000000000000023E-2</v>
      </c>
      <c r="H40" s="46">
        <v>8.0140408891688428E-2</v>
      </c>
      <c r="I40" s="46">
        <v>2.5903472167545863E-3</v>
      </c>
      <c r="J40" s="45">
        <f t="shared" si="0"/>
        <v>0.10873075610844304</v>
      </c>
      <c r="K40" s="30"/>
      <c r="L40" s="7"/>
      <c r="N40" s="12"/>
    </row>
    <row r="41" spans="1:14" x14ac:dyDescent="0.25">
      <c r="A41" s="62">
        <v>28</v>
      </c>
      <c r="B41" s="44">
        <v>2115522208</v>
      </c>
      <c r="C41" s="50">
        <v>44532</v>
      </c>
      <c r="D41" s="51">
        <v>45.4</v>
      </c>
      <c r="E41" s="56">
        <v>1.8819999999999999</v>
      </c>
      <c r="F41" s="56">
        <v>1.8819999999999999</v>
      </c>
      <c r="G41" s="46">
        <v>0</v>
      </c>
      <c r="H41" s="46">
        <v>7.7412224759205422E-2</v>
      </c>
      <c r="I41" s="46">
        <v>2.502165183843792E-3</v>
      </c>
      <c r="J41" s="45">
        <f t="shared" si="0"/>
        <v>7.9914389943049211E-2</v>
      </c>
      <c r="K41" s="30"/>
      <c r="L41" s="7"/>
      <c r="N41" s="12"/>
    </row>
    <row r="42" spans="1:14" x14ac:dyDescent="0.25">
      <c r="A42" s="62">
        <v>29</v>
      </c>
      <c r="B42" s="44">
        <v>2115522202</v>
      </c>
      <c r="C42" s="50">
        <v>44532</v>
      </c>
      <c r="D42" s="54">
        <v>46.4</v>
      </c>
      <c r="E42" s="56">
        <v>1.7649999999999999</v>
      </c>
      <c r="F42" s="56">
        <v>1.7649999999999999</v>
      </c>
      <c r="G42" s="46">
        <v>0</v>
      </c>
      <c r="H42" s="46">
        <v>7.9117339842007306E-2</v>
      </c>
      <c r="I42" s="46">
        <v>2.5572789544130383E-3</v>
      </c>
      <c r="J42" s="45">
        <f t="shared" si="0"/>
        <v>8.1674618796420351E-2</v>
      </c>
      <c r="K42" s="30"/>
      <c r="M42" s="7"/>
      <c r="N42" s="12"/>
    </row>
    <row r="43" spans="1:14" x14ac:dyDescent="0.25">
      <c r="A43" s="62">
        <v>30</v>
      </c>
      <c r="B43" s="44">
        <v>2115522207</v>
      </c>
      <c r="C43" s="50">
        <v>44532</v>
      </c>
      <c r="D43" s="51">
        <v>44.5</v>
      </c>
      <c r="E43" s="56">
        <v>2.2269999999999999</v>
      </c>
      <c r="F43" s="56">
        <v>2.7480000000000002</v>
      </c>
      <c r="G43" s="46">
        <v>0.52100000000000035</v>
      </c>
      <c r="H43" s="46">
        <v>7.5877621184683733E-2</v>
      </c>
      <c r="I43" s="46">
        <v>2.4525627903314701E-3</v>
      </c>
      <c r="J43" s="45">
        <f t="shared" si="0"/>
        <v>0.59933018397501558</v>
      </c>
      <c r="K43" s="30"/>
      <c r="L43" s="7"/>
      <c r="N43" s="12"/>
    </row>
    <row r="44" spans="1:14" x14ac:dyDescent="0.25">
      <c r="A44" s="62">
        <v>31</v>
      </c>
      <c r="B44" s="44">
        <v>2115522079</v>
      </c>
      <c r="C44" s="50">
        <v>44532</v>
      </c>
      <c r="D44" s="52">
        <v>67.900000000000006</v>
      </c>
      <c r="E44" s="56">
        <v>3.5630000000000002</v>
      </c>
      <c r="F44" s="56">
        <v>4.05</v>
      </c>
      <c r="G44" s="46">
        <v>0.48699999999999966</v>
      </c>
      <c r="H44" s="46">
        <v>0.11577731412224777</v>
      </c>
      <c r="I44" s="46">
        <v>0.30574222502165183</v>
      </c>
      <c r="J44" s="45">
        <f t="shared" si="0"/>
        <v>0.90851953914389927</v>
      </c>
      <c r="K44" s="30"/>
      <c r="L44" s="7"/>
      <c r="N44" s="12"/>
    </row>
    <row r="45" spans="1:14" x14ac:dyDescent="0.25">
      <c r="A45" s="62">
        <v>32</v>
      </c>
      <c r="B45" s="44">
        <v>2115522081</v>
      </c>
      <c r="C45" s="50">
        <v>44532</v>
      </c>
      <c r="D45" s="52">
        <v>44.6</v>
      </c>
      <c r="E45" s="56">
        <v>1.8109999999999999</v>
      </c>
      <c r="F45" s="56">
        <v>1.837</v>
      </c>
      <c r="G45" s="46">
        <v>2.6000000000000023E-2</v>
      </c>
      <c r="H45" s="46">
        <v>7.6048132692963927E-2</v>
      </c>
      <c r="I45" s="46">
        <v>-0.29954192583261158</v>
      </c>
      <c r="J45" s="45">
        <f t="shared" si="0"/>
        <v>-0.19749379313964763</v>
      </c>
      <c r="K45" s="30"/>
      <c r="L45" s="7"/>
      <c r="N45" s="12"/>
    </row>
    <row r="46" spans="1:14" x14ac:dyDescent="0.25">
      <c r="A46" s="62">
        <v>33</v>
      </c>
      <c r="B46" s="44">
        <v>2115522083</v>
      </c>
      <c r="C46" s="50">
        <v>44532</v>
      </c>
      <c r="D46" s="52">
        <v>47.2</v>
      </c>
      <c r="E46" s="56">
        <v>2.12</v>
      </c>
      <c r="F46" s="56">
        <v>2.12</v>
      </c>
      <c r="G46" s="46">
        <v>0</v>
      </c>
      <c r="H46" s="46">
        <v>8.0481431908248816E-2</v>
      </c>
      <c r="I46" s="46">
        <v>2.6013699708684356E-3</v>
      </c>
      <c r="J46" s="45">
        <f t="shared" si="0"/>
        <v>8.3082801879117249E-2</v>
      </c>
      <c r="K46" s="30"/>
      <c r="L46" s="7"/>
      <c r="N46" s="12"/>
    </row>
    <row r="47" spans="1:14" x14ac:dyDescent="0.25">
      <c r="A47" s="62">
        <v>34</v>
      </c>
      <c r="B47" s="44">
        <v>2115522200</v>
      </c>
      <c r="C47" s="50">
        <v>44532</v>
      </c>
      <c r="D47" s="51">
        <v>44.8</v>
      </c>
      <c r="E47" s="56">
        <v>2.4020000000000001</v>
      </c>
      <c r="F47" s="56">
        <v>3.3050000000000002</v>
      </c>
      <c r="G47" s="46">
        <v>0.90300000000000002</v>
      </c>
      <c r="H47" s="46">
        <v>7.6389155709524287E-2</v>
      </c>
      <c r="I47" s="46">
        <v>2.4690969215022439E-3</v>
      </c>
      <c r="J47" s="45">
        <f t="shared" si="0"/>
        <v>0.98185825263102655</v>
      </c>
      <c r="K47" s="30"/>
      <c r="L47" s="7"/>
      <c r="N47" s="12"/>
    </row>
    <row r="48" spans="1:14" x14ac:dyDescent="0.25">
      <c r="A48" s="62">
        <v>35</v>
      </c>
      <c r="B48" s="49">
        <v>2115522085</v>
      </c>
      <c r="C48" s="50">
        <v>44532</v>
      </c>
      <c r="D48" s="51">
        <v>46.5</v>
      </c>
      <c r="E48" s="56">
        <v>2.2229999999999999</v>
      </c>
      <c r="F48" s="56">
        <v>2.2229999999999999</v>
      </c>
      <c r="G48" s="46">
        <v>0</v>
      </c>
      <c r="H48" s="46">
        <v>7.9287851350287486E-2</v>
      </c>
      <c r="I48" s="46">
        <v>2.5627903314699631E-3</v>
      </c>
      <c r="J48" s="45">
        <f t="shared" si="0"/>
        <v>8.1850641681757444E-2</v>
      </c>
      <c r="K48" s="30"/>
      <c r="L48" s="7"/>
      <c r="N48" s="12"/>
    </row>
    <row r="49" spans="1:14" x14ac:dyDescent="0.25">
      <c r="A49" s="62">
        <v>36</v>
      </c>
      <c r="B49" s="44">
        <v>2115522199</v>
      </c>
      <c r="C49" s="50">
        <v>44532</v>
      </c>
      <c r="D49" s="51">
        <v>44.1</v>
      </c>
      <c r="E49" s="56">
        <v>2.0819999999999999</v>
      </c>
      <c r="F49" s="56">
        <v>2.117</v>
      </c>
      <c r="G49" s="46">
        <v>3.5000000000000142E-2</v>
      </c>
      <c r="H49" s="46">
        <v>7.5195575151562985E-2</v>
      </c>
      <c r="I49" s="46">
        <v>2.4305172821037714E-3</v>
      </c>
      <c r="J49" s="45">
        <f t="shared" si="0"/>
        <v>0.11262609243366691</v>
      </c>
      <c r="K49" s="30"/>
      <c r="L49" s="7"/>
      <c r="N49" s="12"/>
    </row>
    <row r="50" spans="1:14" x14ac:dyDescent="0.25">
      <c r="A50" s="22">
        <v>37</v>
      </c>
      <c r="B50" s="44">
        <v>2115522076</v>
      </c>
      <c r="C50" s="50">
        <v>44532</v>
      </c>
      <c r="D50" s="52">
        <v>67.599999999999994</v>
      </c>
      <c r="E50" s="56">
        <v>3.1680000000000001</v>
      </c>
      <c r="F50" s="56">
        <v>3.7080000000000002</v>
      </c>
      <c r="G50" s="46">
        <v>0.54</v>
      </c>
      <c r="H50" s="46">
        <v>0.11526577959740718</v>
      </c>
      <c r="I50" s="46">
        <v>0.17972569089048104</v>
      </c>
      <c r="J50" s="45">
        <f t="shared" si="0"/>
        <v>0.83499147048788824</v>
      </c>
      <c r="K50" s="30"/>
      <c r="L50" s="7"/>
      <c r="N50" s="12"/>
    </row>
    <row r="51" spans="1:14" x14ac:dyDescent="0.25">
      <c r="A51" s="62">
        <v>38</v>
      </c>
      <c r="B51" s="48">
        <v>2115522078</v>
      </c>
      <c r="C51" s="50">
        <v>44532</v>
      </c>
      <c r="D51" s="52">
        <v>44.7</v>
      </c>
      <c r="E51" s="56">
        <v>1.806</v>
      </c>
      <c r="F51" s="56">
        <v>2.016</v>
      </c>
      <c r="G51" s="46">
        <v>0.20999999999999996</v>
      </c>
      <c r="H51" s="46">
        <v>7.6218644201244107E-2</v>
      </c>
      <c r="I51" s="46">
        <v>-0.17353641445555468</v>
      </c>
      <c r="J51" s="45">
        <f t="shared" si="0"/>
        <v>0.11268222974568942</v>
      </c>
      <c r="K51" s="30"/>
      <c r="L51" s="7"/>
      <c r="N51" s="12"/>
    </row>
    <row r="52" spans="1:14" x14ac:dyDescent="0.25">
      <c r="A52" s="62">
        <v>39</v>
      </c>
      <c r="B52" s="44">
        <v>2115522086</v>
      </c>
      <c r="C52" s="50">
        <v>44532</v>
      </c>
      <c r="D52" s="51">
        <v>47.1</v>
      </c>
      <c r="E52" s="56">
        <v>1.7949999999999999</v>
      </c>
      <c r="F52" s="56">
        <v>1.9279999999999999</v>
      </c>
      <c r="G52" s="46">
        <v>0.13300000000000001</v>
      </c>
      <c r="H52" s="46">
        <v>8.0310920399968622E-2</v>
      </c>
      <c r="I52" s="46">
        <v>2.5958585938115112E-3</v>
      </c>
      <c r="J52" s="45">
        <f t="shared" si="0"/>
        <v>0.21590677899378014</v>
      </c>
      <c r="K52" s="30"/>
      <c r="L52" s="7"/>
      <c r="N52" s="12"/>
    </row>
    <row r="53" spans="1:14" x14ac:dyDescent="0.25">
      <c r="A53" s="62">
        <v>40</v>
      </c>
      <c r="B53" s="44">
        <v>2115522082</v>
      </c>
      <c r="C53" s="50">
        <v>44532</v>
      </c>
      <c r="D53" s="51">
        <v>45.3</v>
      </c>
      <c r="E53" s="56">
        <v>1.786</v>
      </c>
      <c r="F53" s="56">
        <v>1.786</v>
      </c>
      <c r="G53" s="46">
        <v>0</v>
      </c>
      <c r="H53" s="46">
        <v>7.7241713250925229E-2</v>
      </c>
      <c r="I53" s="46">
        <v>2.4966538067868671E-3</v>
      </c>
      <c r="J53" s="45">
        <f t="shared" si="0"/>
        <v>7.973836705771209E-2</v>
      </c>
      <c r="K53" s="30"/>
      <c r="L53" s="7"/>
      <c r="N53" s="12"/>
    </row>
    <row r="54" spans="1:14" x14ac:dyDescent="0.25">
      <c r="A54" s="62">
        <v>41</v>
      </c>
      <c r="B54" s="44">
        <v>2115522080</v>
      </c>
      <c r="C54" s="50">
        <v>44532</v>
      </c>
      <c r="D54" s="52">
        <v>46.6</v>
      </c>
      <c r="E54" s="56">
        <v>2.0680000000000001</v>
      </c>
      <c r="F54" s="56">
        <v>2.0680000000000001</v>
      </c>
      <c r="G54" s="46">
        <v>0</v>
      </c>
      <c r="H54" s="46">
        <v>7.945836285856768E-2</v>
      </c>
      <c r="I54" s="46">
        <v>2.568301708526888E-3</v>
      </c>
      <c r="J54" s="45">
        <f t="shared" si="0"/>
        <v>8.2026664567094565E-2</v>
      </c>
      <c r="K54" s="30"/>
      <c r="L54" s="7"/>
      <c r="N54" s="12"/>
    </row>
    <row r="55" spans="1:14" x14ac:dyDescent="0.25">
      <c r="A55" s="62">
        <v>42</v>
      </c>
      <c r="B55" s="44">
        <v>2115522084</v>
      </c>
      <c r="C55" s="50">
        <v>44532</v>
      </c>
      <c r="D55" s="51">
        <v>44.4</v>
      </c>
      <c r="E55" s="56">
        <v>2.1970000000000001</v>
      </c>
      <c r="F55" s="56">
        <v>2.8050000000000002</v>
      </c>
      <c r="G55" s="46">
        <v>0.6080000000000001</v>
      </c>
      <c r="H55" s="46">
        <v>7.5707109676403539E-2</v>
      </c>
      <c r="I55" s="46">
        <v>2.4470514132745452E-3</v>
      </c>
      <c r="J55" s="45">
        <f t="shared" si="0"/>
        <v>0.68615416108967808</v>
      </c>
      <c r="K55" s="30"/>
      <c r="L55" s="7"/>
      <c r="N55" s="12"/>
    </row>
    <row r="56" spans="1:14" x14ac:dyDescent="0.25">
      <c r="A56" s="62">
        <v>43</v>
      </c>
      <c r="B56" s="44">
        <v>2115522229</v>
      </c>
      <c r="C56" s="50">
        <v>44532</v>
      </c>
      <c r="D56" s="51">
        <v>67.8</v>
      </c>
      <c r="E56" s="56">
        <v>3.49</v>
      </c>
      <c r="F56" s="56">
        <v>3.5790000000000002</v>
      </c>
      <c r="G56" s="46">
        <v>8.8999999999999968E-2</v>
      </c>
      <c r="H56" s="46">
        <v>0.11560680261396757</v>
      </c>
      <c r="I56" s="46">
        <v>3.7367136445949139E-3</v>
      </c>
      <c r="J56" s="45">
        <f t="shared" si="0"/>
        <v>0.20834351625856243</v>
      </c>
      <c r="K56" s="30"/>
      <c r="L56" s="7"/>
      <c r="N56" s="12"/>
    </row>
    <row r="57" spans="1:14" x14ac:dyDescent="0.25">
      <c r="A57" s="62">
        <v>44</v>
      </c>
      <c r="B57" s="44">
        <v>2115522227</v>
      </c>
      <c r="C57" s="50">
        <v>44532</v>
      </c>
      <c r="D57" s="51">
        <v>44.8</v>
      </c>
      <c r="E57" s="56">
        <v>1.909</v>
      </c>
      <c r="F57" s="56">
        <v>1.909</v>
      </c>
      <c r="G57" s="46">
        <v>0</v>
      </c>
      <c r="H57" s="46">
        <v>7.6389155709524287E-2</v>
      </c>
      <c r="I57" s="46">
        <v>2.4690969215022439E-3</v>
      </c>
      <c r="J57" s="45">
        <f t="shared" si="0"/>
        <v>7.8858252631026526E-2</v>
      </c>
      <c r="K57" s="30"/>
      <c r="L57" s="7"/>
      <c r="N57" s="12"/>
    </row>
    <row r="58" spans="1:14" x14ac:dyDescent="0.25">
      <c r="A58" s="62">
        <v>45</v>
      </c>
      <c r="B58" s="44">
        <v>2115522219</v>
      </c>
      <c r="C58" s="50">
        <v>44532</v>
      </c>
      <c r="D58" s="51">
        <v>46.9</v>
      </c>
      <c r="E58" s="56">
        <v>2.1880000000000002</v>
      </c>
      <c r="F58" s="56">
        <v>2.5009999999999999</v>
      </c>
      <c r="G58" s="46">
        <v>0.31299999999999972</v>
      </c>
      <c r="H58" s="46">
        <v>7.9969897383408248E-2</v>
      </c>
      <c r="I58" s="46">
        <v>-0.6274151641603023</v>
      </c>
      <c r="J58" s="45">
        <f t="shared" si="0"/>
        <v>-0.23444526677689431</v>
      </c>
      <c r="K58" s="30"/>
      <c r="L58" s="7"/>
      <c r="N58" s="12"/>
    </row>
    <row r="59" spans="1:14" x14ac:dyDescent="0.25">
      <c r="A59" s="62">
        <v>46</v>
      </c>
      <c r="B59" s="44">
        <v>2115522221</v>
      </c>
      <c r="C59" s="50">
        <v>44532</v>
      </c>
      <c r="D59" s="51">
        <v>45</v>
      </c>
      <c r="E59" s="56">
        <v>1.905</v>
      </c>
      <c r="F59" s="56">
        <v>1.905</v>
      </c>
      <c r="G59" s="46">
        <v>0</v>
      </c>
      <c r="H59" s="46">
        <v>7.6730178726084675E-2</v>
      </c>
      <c r="I59" s="46">
        <v>2.4801196756160933E-3</v>
      </c>
      <c r="J59" s="45">
        <f t="shared" si="0"/>
        <v>7.9210298401700768E-2</v>
      </c>
      <c r="K59" s="30"/>
      <c r="L59" s="7"/>
      <c r="N59" s="12"/>
    </row>
    <row r="60" spans="1:14" x14ac:dyDescent="0.25">
      <c r="A60" s="62">
        <v>47</v>
      </c>
      <c r="B60" s="44">
        <v>2115522230</v>
      </c>
      <c r="C60" s="50">
        <v>44532</v>
      </c>
      <c r="D60" s="51">
        <v>46.3</v>
      </c>
      <c r="E60" s="56">
        <v>2.0609999999999999</v>
      </c>
      <c r="F60" s="56">
        <v>2.0609999999999999</v>
      </c>
      <c r="G60" s="46">
        <v>0</v>
      </c>
      <c r="H60" s="46">
        <v>7.8946828333727112E-2</v>
      </c>
      <c r="I60" s="46">
        <v>2.5517675773561138E-3</v>
      </c>
      <c r="J60" s="45">
        <f t="shared" si="0"/>
        <v>8.149859591108323E-2</v>
      </c>
      <c r="K60" s="30"/>
      <c r="L60" s="7"/>
      <c r="N60" s="12"/>
    </row>
    <row r="61" spans="1:14" x14ac:dyDescent="0.25">
      <c r="A61" s="62">
        <v>48</v>
      </c>
      <c r="B61" s="44">
        <v>2115522222</v>
      </c>
      <c r="C61" s="50">
        <v>44532</v>
      </c>
      <c r="D61" s="51">
        <v>44.7</v>
      </c>
      <c r="E61" s="56">
        <v>2.1339999999999999</v>
      </c>
      <c r="F61" s="56">
        <v>2.1339999999999999</v>
      </c>
      <c r="G61" s="46">
        <v>0</v>
      </c>
      <c r="H61" s="46">
        <v>7.6218644201244107E-2</v>
      </c>
      <c r="I61" s="46">
        <v>2.4635855444453195E-3</v>
      </c>
      <c r="J61" s="45">
        <f t="shared" si="0"/>
        <v>7.8682229745689419E-2</v>
      </c>
      <c r="K61" s="30"/>
      <c r="L61" s="7"/>
      <c r="N61" s="12"/>
    </row>
    <row r="62" spans="1:14" x14ac:dyDescent="0.25">
      <c r="A62" s="62">
        <v>49</v>
      </c>
      <c r="B62" s="44">
        <v>2115522226</v>
      </c>
      <c r="C62" s="50">
        <v>44532</v>
      </c>
      <c r="D62" s="51">
        <v>67.2</v>
      </c>
      <c r="E62" s="56">
        <v>3.2549999999999999</v>
      </c>
      <c r="F62" s="56">
        <v>3.2549999999999999</v>
      </c>
      <c r="G62" s="46">
        <v>0</v>
      </c>
      <c r="H62" s="46">
        <v>0.11458373356428644</v>
      </c>
      <c r="I62" s="46">
        <v>3.7036453822533663E-3</v>
      </c>
      <c r="J62" s="45">
        <f t="shared" si="0"/>
        <v>0.11828737894653982</v>
      </c>
      <c r="K62" s="30"/>
      <c r="L62" s="7"/>
      <c r="N62" s="12"/>
    </row>
    <row r="63" spans="1:14" x14ac:dyDescent="0.25">
      <c r="A63" s="62">
        <v>50</v>
      </c>
      <c r="B63" s="44">
        <v>2115522218</v>
      </c>
      <c r="C63" s="50">
        <v>44532</v>
      </c>
      <c r="D63" s="54">
        <v>44.7</v>
      </c>
      <c r="E63" s="56">
        <v>1.8959999999999999</v>
      </c>
      <c r="F63" s="56">
        <v>1.8959999999999999</v>
      </c>
      <c r="G63" s="46">
        <v>0</v>
      </c>
      <c r="H63" s="46">
        <v>7.6218644201244107E-2</v>
      </c>
      <c r="I63" s="46">
        <v>2.4635855444453195E-3</v>
      </c>
      <c r="J63" s="45">
        <f t="shared" si="0"/>
        <v>7.8682229745689419E-2</v>
      </c>
      <c r="K63" s="30"/>
      <c r="L63" s="7"/>
      <c r="N63" s="12"/>
    </row>
    <row r="64" spans="1:14" x14ac:dyDescent="0.25">
      <c r="A64" s="62">
        <v>51</v>
      </c>
      <c r="B64" s="44">
        <v>2115522225</v>
      </c>
      <c r="C64" s="50">
        <v>44532</v>
      </c>
      <c r="D64" s="51">
        <v>47.1</v>
      </c>
      <c r="E64" s="56">
        <v>2.1589999999999998</v>
      </c>
      <c r="F64" s="56">
        <v>2.1589999999999998</v>
      </c>
      <c r="G64" s="46">
        <v>0</v>
      </c>
      <c r="H64" s="46">
        <v>8.0310920399968622E-2</v>
      </c>
      <c r="I64" s="46">
        <v>2.5958585938115112E-3</v>
      </c>
      <c r="J64" s="45">
        <f t="shared" si="0"/>
        <v>8.2906778993780128E-2</v>
      </c>
      <c r="K64" s="30"/>
      <c r="L64" s="7"/>
      <c r="N64" s="12"/>
    </row>
    <row r="65" spans="1:15" x14ac:dyDescent="0.25">
      <c r="A65" s="62">
        <v>52</v>
      </c>
      <c r="B65" s="44">
        <v>2115522220</v>
      </c>
      <c r="C65" s="50">
        <v>44532</v>
      </c>
      <c r="D65" s="51">
        <v>44.6</v>
      </c>
      <c r="E65" s="56">
        <v>1.8759999999999999</v>
      </c>
      <c r="F65" s="56">
        <v>1.8759999999999999</v>
      </c>
      <c r="G65" s="46">
        <v>0</v>
      </c>
      <c r="H65" s="46">
        <v>7.6048132692963927E-2</v>
      </c>
      <c r="I65" s="46">
        <v>2.458074167388395E-3</v>
      </c>
      <c r="J65" s="45">
        <f t="shared" si="0"/>
        <v>7.8506206860352326E-2</v>
      </c>
      <c r="K65" s="30"/>
      <c r="L65" s="7"/>
      <c r="N65" s="12"/>
    </row>
    <row r="66" spans="1:15" x14ac:dyDescent="0.25">
      <c r="A66" s="62">
        <v>53</v>
      </c>
      <c r="B66" s="44">
        <v>2115522228</v>
      </c>
      <c r="C66" s="50">
        <v>44532</v>
      </c>
      <c r="D66" s="53">
        <v>46.3</v>
      </c>
      <c r="E66" s="56">
        <v>2.0739999999999998</v>
      </c>
      <c r="F66" s="56">
        <v>2.0739999999999998</v>
      </c>
      <c r="G66" s="46">
        <v>0</v>
      </c>
      <c r="H66" s="46">
        <v>7.8946828333727112E-2</v>
      </c>
      <c r="I66" s="46">
        <v>2.5517675773561138E-3</v>
      </c>
      <c r="J66" s="45">
        <f t="shared" si="0"/>
        <v>8.149859591108323E-2</v>
      </c>
      <c r="K66" s="30"/>
      <c r="M66" s="1"/>
      <c r="O66" s="1"/>
    </row>
    <row r="67" spans="1:15" x14ac:dyDescent="0.25">
      <c r="A67" s="62">
        <v>54</v>
      </c>
      <c r="B67" s="44">
        <v>2115522217</v>
      </c>
      <c r="C67" s="50">
        <v>44532</v>
      </c>
      <c r="D67" s="51">
        <v>44.8</v>
      </c>
      <c r="E67" s="56">
        <v>1.925</v>
      </c>
      <c r="F67" s="56">
        <v>1.925</v>
      </c>
      <c r="G67" s="46">
        <v>0</v>
      </c>
      <c r="H67" s="46">
        <v>7.6389155709524287E-2</v>
      </c>
      <c r="I67" s="46">
        <v>2.4690969215022439E-3</v>
      </c>
      <c r="J67" s="45">
        <f t="shared" si="0"/>
        <v>7.8858252631026526E-2</v>
      </c>
      <c r="K67" s="30"/>
      <c r="M67" s="1"/>
      <c r="N67" s="12"/>
    </row>
    <row r="68" spans="1:15" x14ac:dyDescent="0.25">
      <c r="A68" s="62">
        <v>55</v>
      </c>
      <c r="B68" s="44">
        <v>2115522127</v>
      </c>
      <c r="C68" s="50">
        <v>44532</v>
      </c>
      <c r="D68" s="52">
        <v>67.5</v>
      </c>
      <c r="E68" s="56">
        <v>3.5070000000000001</v>
      </c>
      <c r="F68" s="56">
        <v>4.0659999999999998</v>
      </c>
      <c r="G68" s="46">
        <v>0.55899999999999972</v>
      </c>
      <c r="H68" s="46">
        <v>0.11509526808912701</v>
      </c>
      <c r="I68" s="46">
        <v>-7.6279820486575861E-2</v>
      </c>
      <c r="J68" s="45">
        <f t="shared" si="0"/>
        <v>0.5978154476025509</v>
      </c>
      <c r="K68" s="30"/>
      <c r="L68" s="7"/>
      <c r="N68" s="12"/>
    </row>
    <row r="69" spans="1:15" x14ac:dyDescent="0.25">
      <c r="A69" s="62">
        <v>56</v>
      </c>
      <c r="B69" s="44">
        <v>2115522128</v>
      </c>
      <c r="C69" s="50">
        <v>44532</v>
      </c>
      <c r="D69" s="51">
        <v>45</v>
      </c>
      <c r="E69" s="56">
        <v>2.181</v>
      </c>
      <c r="F69" s="56">
        <v>2.7610000000000001</v>
      </c>
      <c r="G69" s="46">
        <v>0.58000000000000007</v>
      </c>
      <c r="H69" s="46">
        <v>7.6730178726084675E-2</v>
      </c>
      <c r="I69" s="46">
        <v>8.2480119675616095E-2</v>
      </c>
      <c r="J69" s="45">
        <f t="shared" si="0"/>
        <v>0.73921029840170083</v>
      </c>
      <c r="K69" s="30"/>
      <c r="L69" s="7"/>
      <c r="N69" s="12"/>
    </row>
    <row r="70" spans="1:15" x14ac:dyDescent="0.25">
      <c r="A70" s="22">
        <v>57</v>
      </c>
      <c r="B70" s="44">
        <v>2115522223</v>
      </c>
      <c r="C70" s="50">
        <v>44532</v>
      </c>
      <c r="D70" s="51">
        <v>46.9</v>
      </c>
      <c r="E70" s="56">
        <v>2.3149999999999999</v>
      </c>
      <c r="F70" s="56">
        <v>2.4079999999999999</v>
      </c>
      <c r="G70" s="46">
        <v>9.2999999999999972E-2</v>
      </c>
      <c r="H70" s="46">
        <v>7.9969897383408248E-2</v>
      </c>
      <c r="I70" s="46">
        <v>2.5848358396976618E-3</v>
      </c>
      <c r="J70" s="45">
        <f t="shared" si="0"/>
        <v>0.17555473322310589</v>
      </c>
      <c r="K70" s="30"/>
      <c r="L70" s="7"/>
      <c r="N70" s="12"/>
    </row>
    <row r="71" spans="1:15" x14ac:dyDescent="0.25">
      <c r="A71" s="62">
        <v>58</v>
      </c>
      <c r="B71" s="44">
        <v>2115522224</v>
      </c>
      <c r="C71" s="50">
        <v>44532</v>
      </c>
      <c r="D71" s="51">
        <v>45</v>
      </c>
      <c r="E71" s="56">
        <v>1.706</v>
      </c>
      <c r="F71" s="56">
        <v>1.706</v>
      </c>
      <c r="G71" s="46">
        <v>0</v>
      </c>
      <c r="H71" s="46">
        <v>7.6730178726084675E-2</v>
      </c>
      <c r="I71" s="46">
        <v>2.4801196756160933E-3</v>
      </c>
      <c r="J71" s="45">
        <f t="shared" si="0"/>
        <v>7.9210298401700768E-2</v>
      </c>
      <c r="K71" s="30"/>
      <c r="L71" s="7"/>
      <c r="N71" s="12"/>
    </row>
    <row r="72" spans="1:15" x14ac:dyDescent="0.25">
      <c r="A72" s="62">
        <v>59</v>
      </c>
      <c r="B72" s="44">
        <v>2115522215</v>
      </c>
      <c r="C72" s="50">
        <v>44532</v>
      </c>
      <c r="D72" s="51">
        <v>46.5</v>
      </c>
      <c r="E72" s="56">
        <v>1.9239999999999999</v>
      </c>
      <c r="F72" s="56">
        <v>1.9239999999999999</v>
      </c>
      <c r="G72" s="46">
        <v>0</v>
      </c>
      <c r="H72" s="46">
        <v>7.9287851350287486E-2</v>
      </c>
      <c r="I72" s="46">
        <v>2.5627903314699631E-3</v>
      </c>
      <c r="J72" s="45">
        <f t="shared" si="0"/>
        <v>8.1850641681757444E-2</v>
      </c>
      <c r="K72" s="30"/>
      <c r="L72" s="7"/>
      <c r="N72" s="12"/>
    </row>
    <row r="73" spans="1:15" x14ac:dyDescent="0.25">
      <c r="A73" s="62">
        <v>60</v>
      </c>
      <c r="B73" s="44">
        <v>2115522216</v>
      </c>
      <c r="C73" s="50">
        <v>44532</v>
      </c>
      <c r="D73" s="52">
        <v>44.4</v>
      </c>
      <c r="E73" s="56">
        <v>1.992</v>
      </c>
      <c r="F73" s="56">
        <v>1.992</v>
      </c>
      <c r="G73" s="46">
        <v>0</v>
      </c>
      <c r="H73" s="46">
        <v>7.5707109676403539E-2</v>
      </c>
      <c r="I73" s="46">
        <v>2.4470514132745452E-3</v>
      </c>
      <c r="J73" s="45">
        <f t="shared" si="0"/>
        <v>7.8154161089678084E-2</v>
      </c>
      <c r="K73" s="30"/>
      <c r="L73" s="7"/>
      <c r="N73" s="12"/>
    </row>
    <row r="74" spans="1:15" x14ac:dyDescent="0.25">
      <c r="A74" s="62">
        <v>61</v>
      </c>
      <c r="B74" s="44">
        <v>2115522130</v>
      </c>
      <c r="C74" s="50">
        <v>44532</v>
      </c>
      <c r="D74" s="51">
        <v>67.400000000000006</v>
      </c>
      <c r="E74" s="56">
        <v>3.4180000000000001</v>
      </c>
      <c r="F74" s="56">
        <v>4.6660000000000004</v>
      </c>
      <c r="G74" s="46">
        <v>1.2480000000000002</v>
      </c>
      <c r="H74" s="46">
        <v>0.11492475658084683</v>
      </c>
      <c r="I74" s="46">
        <v>0.55171466813636727</v>
      </c>
      <c r="J74" s="45">
        <f t="shared" si="0"/>
        <v>1.9146394247172145</v>
      </c>
      <c r="K74" s="30"/>
      <c r="L74" s="7"/>
      <c r="N74" s="12"/>
    </row>
    <row r="75" spans="1:15" x14ac:dyDescent="0.25">
      <c r="A75" s="62">
        <v>62</v>
      </c>
      <c r="B75" s="44">
        <v>2115522132</v>
      </c>
      <c r="C75" s="50">
        <v>44532</v>
      </c>
      <c r="D75" s="51">
        <v>44.7</v>
      </c>
      <c r="E75" s="56">
        <v>1.647</v>
      </c>
      <c r="F75" s="56">
        <v>2.0590000000000002</v>
      </c>
      <c r="G75" s="46">
        <v>0.41200000000000014</v>
      </c>
      <c r="H75" s="46">
        <v>7.6218644201244107E-2</v>
      </c>
      <c r="I75" s="46">
        <v>-0.54553641445555467</v>
      </c>
      <c r="J75" s="45">
        <f t="shared" si="0"/>
        <v>-5.7317770254310396E-2</v>
      </c>
      <c r="K75" s="30"/>
      <c r="L75" s="7"/>
      <c r="N75" s="12"/>
    </row>
    <row r="76" spans="1:15" x14ac:dyDescent="0.25">
      <c r="A76" s="62">
        <v>63</v>
      </c>
      <c r="B76" s="44">
        <v>2115522133</v>
      </c>
      <c r="C76" s="50">
        <v>44532</v>
      </c>
      <c r="D76" s="52">
        <v>47.2</v>
      </c>
      <c r="E76" s="56">
        <v>2.101</v>
      </c>
      <c r="F76" s="56">
        <v>2.69</v>
      </c>
      <c r="G76" s="46">
        <v>0.58899999999999997</v>
      </c>
      <c r="H76" s="46">
        <v>8.0481431908248816E-2</v>
      </c>
      <c r="I76" s="46">
        <v>2.6013699708684356E-3</v>
      </c>
      <c r="J76" s="45">
        <f t="shared" si="0"/>
        <v>0.67208280187911729</v>
      </c>
      <c r="K76" s="30"/>
      <c r="L76" s="7"/>
      <c r="N76" s="12"/>
    </row>
    <row r="77" spans="1:15" x14ac:dyDescent="0.25">
      <c r="A77" s="62">
        <v>64</v>
      </c>
      <c r="B77" s="44">
        <v>2115522131</v>
      </c>
      <c r="C77" s="50">
        <v>44532</v>
      </c>
      <c r="D77" s="53">
        <v>45.3</v>
      </c>
      <c r="E77" s="56">
        <v>1.9850000000000001</v>
      </c>
      <c r="F77" s="56">
        <v>2.2429999999999999</v>
      </c>
      <c r="G77" s="46">
        <v>0.25799999999999979</v>
      </c>
      <c r="H77" s="46">
        <v>7.7241713250925229E-2</v>
      </c>
      <c r="I77" s="46">
        <v>2.4966538067868671E-3</v>
      </c>
      <c r="J77" s="45">
        <f t="shared" si="0"/>
        <v>0.33773836705771187</v>
      </c>
      <c r="K77" s="30"/>
      <c r="L77" s="7"/>
      <c r="N77" s="12"/>
    </row>
    <row r="78" spans="1:15" x14ac:dyDescent="0.25">
      <c r="A78" s="62">
        <v>65</v>
      </c>
      <c r="B78" s="44">
        <v>2115522134</v>
      </c>
      <c r="C78" s="50">
        <v>44532</v>
      </c>
      <c r="D78" s="54">
        <v>46.4</v>
      </c>
      <c r="E78" s="56">
        <v>1.778</v>
      </c>
      <c r="F78" s="56">
        <v>1.778</v>
      </c>
      <c r="G78" s="46">
        <v>0</v>
      </c>
      <c r="H78" s="46">
        <v>7.9117339842007306E-2</v>
      </c>
      <c r="I78" s="46">
        <v>2.5572789544130383E-3</v>
      </c>
      <c r="J78" s="45">
        <f t="shared" si="0"/>
        <v>8.1674618796420351E-2</v>
      </c>
      <c r="K78" s="30"/>
      <c r="L78" s="7"/>
      <c r="N78" s="12"/>
    </row>
    <row r="79" spans="1:15" x14ac:dyDescent="0.25">
      <c r="A79" s="62">
        <v>66</v>
      </c>
      <c r="B79" s="44">
        <v>2115522129</v>
      </c>
      <c r="C79" s="50">
        <v>44532</v>
      </c>
      <c r="D79" s="54">
        <v>44.5</v>
      </c>
      <c r="E79" s="56">
        <v>1.7929999999999999</v>
      </c>
      <c r="F79" s="56">
        <v>2.09</v>
      </c>
      <c r="G79" s="46">
        <v>0.29699999999999993</v>
      </c>
      <c r="H79" s="46">
        <v>7.5877621184683733E-2</v>
      </c>
      <c r="I79" s="46">
        <v>2.4525627903314701E-3</v>
      </c>
      <c r="J79" s="45">
        <f t="shared" ref="J79:J142" si="1">G79+H79+I79</f>
        <v>0.37533018397501511</v>
      </c>
      <c r="K79" s="30"/>
      <c r="L79" s="7"/>
      <c r="N79" s="12"/>
    </row>
    <row r="80" spans="1:15" x14ac:dyDescent="0.25">
      <c r="A80" s="62">
        <v>67</v>
      </c>
      <c r="B80" s="44">
        <v>2115522124</v>
      </c>
      <c r="C80" s="50">
        <v>44532</v>
      </c>
      <c r="D80" s="52">
        <v>68</v>
      </c>
      <c r="E80" s="56">
        <v>3.4319999999999999</v>
      </c>
      <c r="F80" s="56">
        <v>4.2889999999999997</v>
      </c>
      <c r="G80" s="46">
        <v>0.85699999999999976</v>
      </c>
      <c r="H80" s="46">
        <v>0.11594782563052794</v>
      </c>
      <c r="I80" s="46">
        <v>0.50174773639870873</v>
      </c>
      <c r="J80" s="45">
        <f t="shared" si="1"/>
        <v>1.4746955620292366</v>
      </c>
      <c r="K80" s="30"/>
      <c r="L80" s="7"/>
      <c r="N80" s="7"/>
    </row>
    <row r="81" spans="1:17" x14ac:dyDescent="0.25">
      <c r="A81" s="62">
        <v>68</v>
      </c>
      <c r="B81" s="44">
        <v>2115522122</v>
      </c>
      <c r="C81" s="50">
        <v>44532</v>
      </c>
      <c r="D81" s="52">
        <v>44.7</v>
      </c>
      <c r="E81" s="56">
        <v>1.7050000000000001</v>
      </c>
      <c r="F81" s="56">
        <v>1.7050000000000001</v>
      </c>
      <c r="G81" s="46">
        <v>0</v>
      </c>
      <c r="H81" s="46">
        <v>7.6218644201244107E-2</v>
      </c>
      <c r="I81" s="46">
        <v>-0.49553641445555469</v>
      </c>
      <c r="J81" s="45">
        <f t="shared" si="1"/>
        <v>-0.41931777025431061</v>
      </c>
      <c r="K81" s="30"/>
      <c r="L81" s="4"/>
      <c r="M81" s="7"/>
      <c r="N81" s="2"/>
      <c r="O81" s="12"/>
    </row>
    <row r="82" spans="1:17" x14ac:dyDescent="0.25">
      <c r="A82" s="62">
        <v>69</v>
      </c>
      <c r="B82" s="44">
        <v>2115522120</v>
      </c>
      <c r="C82" s="50">
        <v>44532</v>
      </c>
      <c r="D82" s="52">
        <v>47</v>
      </c>
      <c r="E82" s="56">
        <v>2.3980000000000001</v>
      </c>
      <c r="F82" s="56">
        <v>3.0019999999999998</v>
      </c>
      <c r="G82" s="46">
        <v>0.60399999999999965</v>
      </c>
      <c r="H82" s="46">
        <v>8.0140408891688428E-2</v>
      </c>
      <c r="I82" s="46">
        <v>2.5903472167545863E-3</v>
      </c>
      <c r="J82" s="45">
        <f t="shared" si="1"/>
        <v>0.68673075610844259</v>
      </c>
      <c r="K82" s="30"/>
      <c r="M82" s="7"/>
      <c r="N82" s="2"/>
      <c r="O82" s="12"/>
    </row>
    <row r="83" spans="1:17" x14ac:dyDescent="0.25">
      <c r="A83" s="62">
        <v>70</v>
      </c>
      <c r="B83" s="44">
        <v>2115522123</v>
      </c>
      <c r="C83" s="50">
        <v>44532</v>
      </c>
      <c r="D83" s="52">
        <v>44.9</v>
      </c>
      <c r="E83" s="56">
        <v>2.0619999999999998</v>
      </c>
      <c r="F83" s="56">
        <v>2.58</v>
      </c>
      <c r="G83" s="46">
        <v>0.51800000000000024</v>
      </c>
      <c r="H83" s="46">
        <v>7.6559667217804481E-2</v>
      </c>
      <c r="I83" s="46">
        <v>2.4746082985591688E-3</v>
      </c>
      <c r="J83" s="45">
        <f t="shared" si="1"/>
        <v>0.5970342755163639</v>
      </c>
      <c r="K83" s="30"/>
      <c r="M83" s="7"/>
      <c r="N83" s="2"/>
      <c r="O83" s="12"/>
    </row>
    <row r="84" spans="1:17" x14ac:dyDescent="0.25">
      <c r="A84" s="62">
        <v>71</v>
      </c>
      <c r="B84" s="44">
        <v>2115522126</v>
      </c>
      <c r="C84" s="50">
        <v>44532</v>
      </c>
      <c r="D84" s="52">
        <v>46.2</v>
      </c>
      <c r="E84" s="56">
        <v>1.823</v>
      </c>
      <c r="F84" s="56">
        <v>2.5049999999999999</v>
      </c>
      <c r="G84" s="46">
        <v>0.68199999999999994</v>
      </c>
      <c r="H84" s="46">
        <v>7.8776316825446932E-2</v>
      </c>
      <c r="I84" s="46">
        <v>2.5462562002991893E-3</v>
      </c>
      <c r="J84" s="45">
        <f t="shared" si="1"/>
        <v>0.76332257302574602</v>
      </c>
      <c r="K84" s="30"/>
      <c r="M84" s="7"/>
      <c r="N84" s="2"/>
      <c r="O84" s="12"/>
    </row>
    <row r="85" spans="1:17" x14ac:dyDescent="0.25">
      <c r="A85" s="62">
        <v>72</v>
      </c>
      <c r="B85" s="44">
        <v>2115522125</v>
      </c>
      <c r="C85" s="50">
        <v>44532</v>
      </c>
      <c r="D85" s="52">
        <v>44.3</v>
      </c>
      <c r="E85" s="56">
        <v>2.129</v>
      </c>
      <c r="F85" s="56">
        <v>2.786</v>
      </c>
      <c r="G85" s="46">
        <v>0.65700000000000003</v>
      </c>
      <c r="H85" s="46">
        <v>7.5536598168123345E-2</v>
      </c>
      <c r="I85" s="46">
        <v>2.4415400362176208E-3</v>
      </c>
      <c r="J85" s="45">
        <f t="shared" si="1"/>
        <v>0.73497813820434099</v>
      </c>
      <c r="K85" s="30"/>
      <c r="L85" s="7"/>
      <c r="N85" s="12"/>
    </row>
    <row r="86" spans="1:17" x14ac:dyDescent="0.25">
      <c r="A86" s="62">
        <v>73</v>
      </c>
      <c r="B86" s="44">
        <v>2115522099</v>
      </c>
      <c r="C86" s="50">
        <v>44532</v>
      </c>
      <c r="D86" s="51">
        <v>67.400000000000006</v>
      </c>
      <c r="E86" s="56">
        <v>2.7919999999999998</v>
      </c>
      <c r="F86" s="56">
        <v>2.7919999999999998</v>
      </c>
      <c r="G86" s="46">
        <v>0</v>
      </c>
      <c r="H86" s="46">
        <v>0.11492475658084683</v>
      </c>
      <c r="I86" s="46">
        <v>3.7146681363672157E-3</v>
      </c>
      <c r="J86" s="45">
        <f t="shared" si="1"/>
        <v>0.11863942471721405</v>
      </c>
      <c r="K86" s="30"/>
      <c r="L86" s="7"/>
      <c r="N86" s="7"/>
    </row>
    <row r="87" spans="1:17" x14ac:dyDescent="0.25">
      <c r="A87" s="62">
        <v>74</v>
      </c>
      <c r="B87" s="44">
        <v>2115522100</v>
      </c>
      <c r="C87" s="50">
        <v>44532</v>
      </c>
      <c r="D87" s="52">
        <v>44.7</v>
      </c>
      <c r="E87" s="56">
        <v>1.696</v>
      </c>
      <c r="F87" s="56">
        <v>1.696</v>
      </c>
      <c r="G87" s="46">
        <v>0</v>
      </c>
      <c r="H87" s="46">
        <v>7.6218644201244107E-2</v>
      </c>
      <c r="I87" s="46">
        <v>2.4635855444453195E-3</v>
      </c>
      <c r="J87" s="45">
        <f t="shared" si="1"/>
        <v>7.8682229745689419E-2</v>
      </c>
      <c r="K87" s="30"/>
      <c r="L87" s="7"/>
      <c r="N87" s="12"/>
      <c r="Q87" s="42"/>
    </row>
    <row r="88" spans="1:17" x14ac:dyDescent="0.25">
      <c r="A88" s="62">
        <v>75</v>
      </c>
      <c r="B88" s="44">
        <v>2115522102</v>
      </c>
      <c r="C88" s="50">
        <v>44532</v>
      </c>
      <c r="D88" s="51">
        <v>46.9</v>
      </c>
      <c r="E88" s="56">
        <v>1.825</v>
      </c>
      <c r="F88" s="56">
        <v>1.825</v>
      </c>
      <c r="G88" s="46">
        <v>0</v>
      </c>
      <c r="H88" s="46">
        <v>7.9969897383408248E-2</v>
      </c>
      <c r="I88" s="46">
        <v>2.5848358396976618E-3</v>
      </c>
      <c r="J88" s="45">
        <f t="shared" si="1"/>
        <v>8.2554733223105914E-2</v>
      </c>
      <c r="L88" s="7"/>
      <c r="N88" s="12"/>
    </row>
    <row r="89" spans="1:17" x14ac:dyDescent="0.25">
      <c r="A89" s="62">
        <v>76</v>
      </c>
      <c r="B89" s="44">
        <v>2115522101</v>
      </c>
      <c r="C89" s="50">
        <v>44532</v>
      </c>
      <c r="D89" s="54">
        <v>45.1</v>
      </c>
      <c r="E89" s="56">
        <v>1.605</v>
      </c>
      <c r="F89" s="56">
        <v>1.964</v>
      </c>
      <c r="G89" s="46">
        <v>0.35899999999999999</v>
      </c>
      <c r="H89" s="46">
        <v>7.6900690234364855E-2</v>
      </c>
      <c r="I89" s="46">
        <v>2.4856310526730182E-3</v>
      </c>
      <c r="J89" s="45">
        <f t="shared" si="1"/>
        <v>0.43838632128703786</v>
      </c>
      <c r="K89" s="30"/>
      <c r="L89" s="7"/>
      <c r="N89" s="12"/>
    </row>
    <row r="90" spans="1:17" x14ac:dyDescent="0.25">
      <c r="A90" s="62">
        <v>77</v>
      </c>
      <c r="B90" s="44">
        <v>2115522121</v>
      </c>
      <c r="C90" s="50">
        <v>44532</v>
      </c>
      <c r="D90" s="51">
        <v>46.5</v>
      </c>
      <c r="E90" s="56">
        <v>2.1389999999999998</v>
      </c>
      <c r="F90" s="56">
        <v>2.5089999999999999</v>
      </c>
      <c r="G90" s="46">
        <v>0.37000000000000011</v>
      </c>
      <c r="H90" s="46">
        <v>7.9287851350287486E-2</v>
      </c>
      <c r="I90" s="46">
        <v>2.5627903314699631E-3</v>
      </c>
      <c r="J90" s="45">
        <f t="shared" si="1"/>
        <v>0.45185064168175754</v>
      </c>
      <c r="K90" s="30"/>
      <c r="L90" s="7"/>
      <c r="N90" s="12"/>
    </row>
    <row r="91" spans="1:17" x14ac:dyDescent="0.25">
      <c r="A91" s="62">
        <v>78</v>
      </c>
      <c r="B91" s="44">
        <v>2115522119</v>
      </c>
      <c r="C91" s="50">
        <v>44532</v>
      </c>
      <c r="D91" s="51">
        <v>44.3</v>
      </c>
      <c r="E91" s="56">
        <v>1.8360000000000001</v>
      </c>
      <c r="F91" s="56">
        <v>1.837</v>
      </c>
      <c r="G91" s="46">
        <v>9.9999999999988987E-4</v>
      </c>
      <c r="H91" s="46">
        <v>7.5536598168123345E-2</v>
      </c>
      <c r="I91" s="46">
        <v>2.4415400362176208E-3</v>
      </c>
      <c r="J91" s="45">
        <f t="shared" si="1"/>
        <v>7.8978138204340853E-2</v>
      </c>
      <c r="K91" s="30"/>
      <c r="L91" s="7"/>
      <c r="N91" s="12"/>
    </row>
    <row r="92" spans="1:17" x14ac:dyDescent="0.25">
      <c r="A92" s="62">
        <v>79</v>
      </c>
      <c r="B92" s="44">
        <v>2115522092</v>
      </c>
      <c r="C92" s="50">
        <v>44532</v>
      </c>
      <c r="D92" s="52">
        <v>67.5</v>
      </c>
      <c r="E92" s="56">
        <v>2.9780000000000002</v>
      </c>
      <c r="F92" s="56">
        <v>2.9780000000000002</v>
      </c>
      <c r="G92" s="46">
        <v>0</v>
      </c>
      <c r="H92" s="46">
        <v>0.11509526808912701</v>
      </c>
      <c r="I92" s="46">
        <v>3.7201795134241401E-3</v>
      </c>
      <c r="J92" s="45">
        <f t="shared" si="1"/>
        <v>0.11881544760255115</v>
      </c>
      <c r="K92" s="30"/>
      <c r="L92" s="7"/>
      <c r="N92" s="12"/>
    </row>
    <row r="93" spans="1:17" x14ac:dyDescent="0.25">
      <c r="A93" s="62">
        <v>80</v>
      </c>
      <c r="B93" s="44">
        <v>2115522094</v>
      </c>
      <c r="C93" s="50">
        <v>44532</v>
      </c>
      <c r="D93" s="52">
        <v>44.8</v>
      </c>
      <c r="E93" s="56">
        <v>1.6890000000000001</v>
      </c>
      <c r="F93" s="56">
        <v>1.6890000000000001</v>
      </c>
      <c r="G93" s="46">
        <v>0</v>
      </c>
      <c r="H93" s="46">
        <v>7.6389155709524287E-2</v>
      </c>
      <c r="I93" s="46">
        <v>2.4690969215022439E-3</v>
      </c>
      <c r="J93" s="45">
        <f t="shared" si="1"/>
        <v>7.8858252631026526E-2</v>
      </c>
      <c r="K93" s="30"/>
      <c r="L93" s="7"/>
      <c r="N93" s="12"/>
    </row>
    <row r="94" spans="1:17" x14ac:dyDescent="0.25">
      <c r="A94" s="62">
        <v>81</v>
      </c>
      <c r="B94" s="44">
        <v>2115522095</v>
      </c>
      <c r="C94" s="50">
        <v>44532</v>
      </c>
      <c r="D94" s="52">
        <v>47.1</v>
      </c>
      <c r="E94" s="56">
        <v>1.7310000000000001</v>
      </c>
      <c r="F94" s="56">
        <v>1.7310000000000001</v>
      </c>
      <c r="G94" s="46">
        <v>0</v>
      </c>
      <c r="H94" s="46">
        <v>8.0310920399968622E-2</v>
      </c>
      <c r="I94" s="46">
        <v>2.5958585938115112E-3</v>
      </c>
      <c r="J94" s="45">
        <f t="shared" si="1"/>
        <v>8.2906778993780128E-2</v>
      </c>
      <c r="K94" s="30"/>
      <c r="L94" s="7"/>
      <c r="N94" s="12"/>
    </row>
    <row r="95" spans="1:17" x14ac:dyDescent="0.25">
      <c r="A95" s="62">
        <v>82</v>
      </c>
      <c r="B95" s="44">
        <v>2115522098</v>
      </c>
      <c r="C95" s="50">
        <v>44532</v>
      </c>
      <c r="D95" s="51">
        <v>45</v>
      </c>
      <c r="E95" s="56">
        <v>2.327</v>
      </c>
      <c r="F95" s="56">
        <v>2.9470000000000001</v>
      </c>
      <c r="G95" s="46">
        <v>0.62000000000000011</v>
      </c>
      <c r="H95" s="46">
        <v>7.6730178726084675E-2</v>
      </c>
      <c r="I95" s="46">
        <v>2.4801196756160933E-3</v>
      </c>
      <c r="J95" s="45">
        <f t="shared" si="1"/>
        <v>0.6992102984017009</v>
      </c>
      <c r="K95" s="30"/>
      <c r="L95" s="7"/>
      <c r="N95" s="12"/>
    </row>
    <row r="96" spans="1:17" x14ac:dyDescent="0.25">
      <c r="A96" s="62">
        <v>83</v>
      </c>
      <c r="B96" s="44">
        <v>2115522096</v>
      </c>
      <c r="C96" s="50">
        <v>44532</v>
      </c>
      <c r="D96" s="51">
        <v>46.3</v>
      </c>
      <c r="E96" s="56">
        <v>1.8120000000000001</v>
      </c>
      <c r="F96" s="56">
        <v>1.8120000000000001</v>
      </c>
      <c r="G96" s="46">
        <v>0</v>
      </c>
      <c r="H96" s="46">
        <v>7.8946828333727112E-2</v>
      </c>
      <c r="I96" s="46">
        <v>2.5517675773561138E-3</v>
      </c>
      <c r="J96" s="45">
        <f t="shared" si="1"/>
        <v>8.149859591108323E-2</v>
      </c>
      <c r="K96" s="30"/>
      <c r="L96" s="7"/>
      <c r="N96" s="12"/>
    </row>
    <row r="97" spans="1:21" x14ac:dyDescent="0.25">
      <c r="A97" s="62">
        <v>84</v>
      </c>
      <c r="B97" s="44">
        <v>2115522097</v>
      </c>
      <c r="C97" s="50">
        <v>44532</v>
      </c>
      <c r="D97" s="51">
        <v>44.5</v>
      </c>
      <c r="E97" s="56">
        <v>1.903</v>
      </c>
      <c r="F97" s="56">
        <v>1.903</v>
      </c>
      <c r="G97" s="46">
        <v>0</v>
      </c>
      <c r="H97" s="46">
        <v>7.5877621184683733E-2</v>
      </c>
      <c r="I97" s="46">
        <v>2.4525627903314701E-3</v>
      </c>
      <c r="J97" s="45">
        <f t="shared" si="1"/>
        <v>7.8330183975015205E-2</v>
      </c>
      <c r="K97" s="30"/>
      <c r="L97" s="7"/>
      <c r="N97" s="12"/>
    </row>
    <row r="98" spans="1:21" x14ac:dyDescent="0.25">
      <c r="A98" s="62">
        <v>85</v>
      </c>
      <c r="B98" s="44">
        <v>2115522089</v>
      </c>
      <c r="C98" s="50">
        <v>44532</v>
      </c>
      <c r="D98" s="51">
        <v>67.599999999999994</v>
      </c>
      <c r="E98" s="56">
        <v>3.7210000000000001</v>
      </c>
      <c r="F98" s="56">
        <v>3.7210000000000001</v>
      </c>
      <c r="G98" s="46">
        <v>0</v>
      </c>
      <c r="H98" s="46">
        <v>0.11526577959740718</v>
      </c>
      <c r="I98" s="46">
        <v>3.7256908904810646E-3</v>
      </c>
      <c r="J98" s="45">
        <f t="shared" si="1"/>
        <v>0.11899147048788825</v>
      </c>
      <c r="K98" s="30"/>
      <c r="L98" s="7"/>
      <c r="N98" s="12"/>
    </row>
    <row r="99" spans="1:21" x14ac:dyDescent="0.25">
      <c r="A99" s="62">
        <v>86</v>
      </c>
      <c r="B99" s="44">
        <v>2115522087</v>
      </c>
      <c r="C99" s="50">
        <v>44532</v>
      </c>
      <c r="D99" s="52">
        <v>45</v>
      </c>
      <c r="E99" s="56">
        <v>1.9530000000000001</v>
      </c>
      <c r="F99" s="56">
        <v>2.544</v>
      </c>
      <c r="G99" s="45">
        <v>0.59099999999999997</v>
      </c>
      <c r="H99" s="46">
        <v>7.6730178726084675E-2</v>
      </c>
      <c r="I99" s="46">
        <v>2.4801196756160933E-3</v>
      </c>
      <c r="J99" s="45">
        <f t="shared" si="1"/>
        <v>0.67021029840170077</v>
      </c>
      <c r="K99" s="30"/>
      <c r="M99" s="7"/>
      <c r="N99" s="12"/>
    </row>
    <row r="100" spans="1:21" x14ac:dyDescent="0.25">
      <c r="A100" s="62">
        <v>87</v>
      </c>
      <c r="B100" s="44">
        <v>2115522088</v>
      </c>
      <c r="C100" s="50">
        <v>44532</v>
      </c>
      <c r="D100" s="51">
        <v>46.7</v>
      </c>
      <c r="E100" s="56">
        <v>2.742</v>
      </c>
      <c r="F100" s="56">
        <v>3.548</v>
      </c>
      <c r="G100" s="45">
        <v>0.80600000000000005</v>
      </c>
      <c r="H100" s="46">
        <v>7.9628874366847874E-2</v>
      </c>
      <c r="I100" s="46">
        <v>2.5738130855838125E-3</v>
      </c>
      <c r="J100" s="45">
        <f t="shared" si="1"/>
        <v>0.88820268745243169</v>
      </c>
      <c r="K100" s="30"/>
      <c r="L100" s="7"/>
      <c r="M100" s="7"/>
      <c r="N100" s="7"/>
    </row>
    <row r="101" spans="1:21" x14ac:dyDescent="0.25">
      <c r="A101" s="62">
        <v>88</v>
      </c>
      <c r="B101" s="44">
        <v>2115522091</v>
      </c>
      <c r="C101" s="50">
        <v>44532</v>
      </c>
      <c r="D101" s="52">
        <v>44.9</v>
      </c>
      <c r="E101" s="56">
        <v>1.718</v>
      </c>
      <c r="F101" s="56">
        <v>2.339</v>
      </c>
      <c r="G101" s="45">
        <v>0.621</v>
      </c>
      <c r="H101" s="46">
        <v>7.6559667217804481E-2</v>
      </c>
      <c r="I101" s="46">
        <v>2.4746082985591688E-3</v>
      </c>
      <c r="J101" s="45">
        <f t="shared" si="1"/>
        <v>0.70003427551636366</v>
      </c>
      <c r="K101" s="30"/>
      <c r="L101" s="7"/>
      <c r="N101" s="12"/>
    </row>
    <row r="102" spans="1:21" ht="16.5" customHeight="1" x14ac:dyDescent="0.25">
      <c r="A102" s="62">
        <v>89</v>
      </c>
      <c r="B102" s="44">
        <v>2115522093</v>
      </c>
      <c r="C102" s="50">
        <v>44532</v>
      </c>
      <c r="D102" s="52">
        <v>46.3</v>
      </c>
      <c r="E102" s="56">
        <v>2.0169999999999999</v>
      </c>
      <c r="F102" s="56">
        <v>2.0270000000000001</v>
      </c>
      <c r="G102" s="45">
        <v>1.0000000000000231E-2</v>
      </c>
      <c r="H102" s="46">
        <v>7.8946828333727112E-2</v>
      </c>
      <c r="I102" s="46">
        <v>2.5517675773561138E-3</v>
      </c>
      <c r="J102" s="45">
        <f t="shared" si="1"/>
        <v>9.1498595911083461E-2</v>
      </c>
      <c r="K102" s="30"/>
      <c r="M102" s="7"/>
      <c r="N102" s="55"/>
    </row>
    <row r="103" spans="1:21" x14ac:dyDescent="0.25">
      <c r="A103" s="62">
        <v>90</v>
      </c>
      <c r="B103" s="44">
        <v>2115522090</v>
      </c>
      <c r="C103" s="50">
        <v>44532</v>
      </c>
      <c r="D103" s="51">
        <v>44.5</v>
      </c>
      <c r="E103" s="56">
        <v>2.202</v>
      </c>
      <c r="F103" s="56">
        <v>2.2610000000000001</v>
      </c>
      <c r="G103" s="45">
        <v>5.9000000000000163E-2</v>
      </c>
      <c r="H103" s="46">
        <v>7.5877621184683733E-2</v>
      </c>
      <c r="I103" s="46">
        <v>2.4525627903314701E-3</v>
      </c>
      <c r="J103" s="45">
        <f t="shared" si="1"/>
        <v>0.13733018397501534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1" x14ac:dyDescent="0.25">
      <c r="A104" s="62">
        <v>91</v>
      </c>
      <c r="B104" s="44">
        <v>2115522192</v>
      </c>
      <c r="C104" s="50">
        <v>44532</v>
      </c>
      <c r="D104" s="51">
        <v>68.8</v>
      </c>
      <c r="E104" s="56">
        <v>3.641</v>
      </c>
      <c r="F104" s="56">
        <v>4.2830000000000004</v>
      </c>
      <c r="G104" s="45">
        <v>0.64200000000000035</v>
      </c>
      <c r="H104" s="46">
        <v>0.11731191769676945</v>
      </c>
      <c r="I104" s="46">
        <v>3.7918274151641602E-3</v>
      </c>
      <c r="J104" s="45">
        <f t="shared" si="1"/>
        <v>0.76310374511193391</v>
      </c>
      <c r="K104" s="30"/>
      <c r="L104" s="7"/>
      <c r="N104" s="12"/>
    </row>
    <row r="105" spans="1:21" x14ac:dyDescent="0.25">
      <c r="A105" s="62">
        <v>92</v>
      </c>
      <c r="B105" s="44">
        <v>2115522191</v>
      </c>
      <c r="C105" s="50">
        <v>44532</v>
      </c>
      <c r="D105" s="51">
        <v>45</v>
      </c>
      <c r="E105" s="56">
        <v>2.665</v>
      </c>
      <c r="F105" s="56">
        <v>3.2480000000000002</v>
      </c>
      <c r="G105" s="45">
        <v>0.58300000000000018</v>
      </c>
      <c r="H105" s="46">
        <v>7.6730178726084675E-2</v>
      </c>
      <c r="I105" s="46">
        <v>2.4801196756160933E-3</v>
      </c>
      <c r="J105" s="45">
        <f t="shared" si="1"/>
        <v>0.66221029840170098</v>
      </c>
      <c r="K105" s="30"/>
      <c r="L105" s="7"/>
      <c r="N105" s="12"/>
    </row>
    <row r="106" spans="1:21" x14ac:dyDescent="0.25">
      <c r="A106" s="62">
        <v>93</v>
      </c>
      <c r="B106" s="44">
        <v>2115522194</v>
      </c>
      <c r="C106" s="50">
        <v>44532</v>
      </c>
      <c r="D106" s="51">
        <v>46.7</v>
      </c>
      <c r="E106" s="56">
        <v>3.2389999999999999</v>
      </c>
      <c r="F106" s="56">
        <v>3.6669999999999998</v>
      </c>
      <c r="G106" s="45">
        <v>0.42799999999999994</v>
      </c>
      <c r="H106" s="46">
        <v>7.9628874366847874E-2</v>
      </c>
      <c r="I106" s="46">
        <v>2.5738130855838125E-3</v>
      </c>
      <c r="J106" s="45">
        <f t="shared" si="1"/>
        <v>0.51020268745243158</v>
      </c>
      <c r="K106" s="30"/>
      <c r="L106" s="7"/>
      <c r="N106" s="12"/>
    </row>
    <row r="107" spans="1:21" x14ac:dyDescent="0.25">
      <c r="A107" s="62">
        <v>94</v>
      </c>
      <c r="B107" s="44">
        <v>2115522184</v>
      </c>
      <c r="C107" s="50">
        <v>44532</v>
      </c>
      <c r="D107" s="52">
        <v>45.4</v>
      </c>
      <c r="E107" s="56">
        <v>2.0489999999999999</v>
      </c>
      <c r="F107" s="56">
        <v>2.92</v>
      </c>
      <c r="G107" s="45">
        <v>0.871</v>
      </c>
      <c r="H107" s="46">
        <v>7.7412224759205422E-2</v>
      </c>
      <c r="I107" s="46">
        <v>2.502165183843792E-3</v>
      </c>
      <c r="J107" s="45">
        <f t="shared" si="1"/>
        <v>0.95091438994304922</v>
      </c>
      <c r="K107" s="30"/>
      <c r="L107" s="7"/>
      <c r="M107" s="7"/>
      <c r="N107" s="7"/>
    </row>
    <row r="108" spans="1:21" x14ac:dyDescent="0.25">
      <c r="A108" s="62">
        <v>95</v>
      </c>
      <c r="B108" s="44">
        <v>2115522183</v>
      </c>
      <c r="C108" s="50">
        <v>44532</v>
      </c>
      <c r="D108" s="52">
        <v>97.8</v>
      </c>
      <c r="E108" s="56">
        <v>4.2709999999999999</v>
      </c>
      <c r="F108" s="56">
        <v>4.8310000000000004</v>
      </c>
      <c r="G108" s="45">
        <v>0.5600000000000005</v>
      </c>
      <c r="H108" s="46">
        <v>0.166760255098024</v>
      </c>
      <c r="I108" s="46">
        <v>5.3901267616723097E-3</v>
      </c>
      <c r="J108" s="45">
        <f t="shared" si="1"/>
        <v>0.73215038185969683</v>
      </c>
      <c r="K108" s="30"/>
      <c r="L108" s="7"/>
      <c r="N108" s="12"/>
    </row>
    <row r="109" spans="1:21" x14ac:dyDescent="0.25">
      <c r="A109" s="62">
        <v>96</v>
      </c>
      <c r="B109" s="44">
        <v>2115522193</v>
      </c>
      <c r="C109" s="50">
        <v>44532</v>
      </c>
      <c r="D109" s="51">
        <v>68.599999999999994</v>
      </c>
      <c r="E109" s="56">
        <v>2.9980000000000002</v>
      </c>
      <c r="F109" s="56">
        <v>2.9980000000000002</v>
      </c>
      <c r="G109" s="45">
        <v>0</v>
      </c>
      <c r="H109" s="46">
        <v>0.11697089468020906</v>
      </c>
      <c r="I109" s="46">
        <v>3.7808046610503109E-3</v>
      </c>
      <c r="J109" s="45">
        <f t="shared" si="1"/>
        <v>0.12075169934125937</v>
      </c>
      <c r="K109" s="30"/>
      <c r="L109" s="7"/>
      <c r="N109" s="12"/>
    </row>
    <row r="110" spans="1:21" x14ac:dyDescent="0.25">
      <c r="A110" s="62">
        <v>97</v>
      </c>
      <c r="B110" s="44">
        <v>2115522185</v>
      </c>
      <c r="C110" s="50">
        <v>44532</v>
      </c>
      <c r="D110" s="53">
        <v>44.7</v>
      </c>
      <c r="E110" s="56">
        <v>1.944</v>
      </c>
      <c r="F110" s="56">
        <v>2.2410000000000001</v>
      </c>
      <c r="G110" s="45">
        <v>0.29700000000000015</v>
      </c>
      <c r="H110" s="46">
        <v>7.6218644201244107E-2</v>
      </c>
      <c r="I110" s="46">
        <v>2.4635855444453195E-3</v>
      </c>
      <c r="J110" s="45">
        <f t="shared" si="1"/>
        <v>0.3756822297456896</v>
      </c>
      <c r="K110" s="30"/>
      <c r="M110" s="43"/>
      <c r="N110" s="12"/>
    </row>
    <row r="111" spans="1:21" x14ac:dyDescent="0.25">
      <c r="A111" s="62">
        <v>98</v>
      </c>
      <c r="B111" s="44">
        <v>2115522186</v>
      </c>
      <c r="C111" s="50">
        <v>44532</v>
      </c>
      <c r="D111" s="51">
        <v>46.9</v>
      </c>
      <c r="E111" s="56">
        <v>2.544</v>
      </c>
      <c r="F111" s="56">
        <v>3.1909999999999998</v>
      </c>
      <c r="G111" s="45">
        <v>0.6469999999999998</v>
      </c>
      <c r="H111" s="46">
        <v>7.9969897383408248E-2</v>
      </c>
      <c r="I111" s="46">
        <v>2.5848358396976618E-3</v>
      </c>
      <c r="J111" s="45">
        <f t="shared" si="1"/>
        <v>0.72955473322310571</v>
      </c>
      <c r="K111" s="30"/>
      <c r="L111" s="7"/>
      <c r="N111" s="12"/>
    </row>
    <row r="112" spans="1:21" x14ac:dyDescent="0.25">
      <c r="A112" s="62">
        <v>99</v>
      </c>
      <c r="B112" s="44">
        <v>2115522188</v>
      </c>
      <c r="C112" s="50">
        <v>44532</v>
      </c>
      <c r="D112" s="51">
        <v>45</v>
      </c>
      <c r="E112" s="56">
        <v>1.619</v>
      </c>
      <c r="F112" s="56">
        <v>1.619</v>
      </c>
      <c r="G112" s="45">
        <v>0</v>
      </c>
      <c r="H112" s="46">
        <v>7.6730178726084675E-2</v>
      </c>
      <c r="I112" s="46">
        <v>2.4801196756160933E-3</v>
      </c>
      <c r="J112" s="45">
        <f t="shared" si="1"/>
        <v>7.9210298401700768E-2</v>
      </c>
      <c r="K112" s="30"/>
      <c r="L112" s="7"/>
      <c r="N112" s="12"/>
    </row>
    <row r="113" spans="1:21" x14ac:dyDescent="0.25">
      <c r="A113" s="62">
        <v>100</v>
      </c>
      <c r="B113" s="44">
        <v>2115522159</v>
      </c>
      <c r="C113" s="50">
        <v>44532</v>
      </c>
      <c r="D113" s="51">
        <v>97.9</v>
      </c>
      <c r="E113" s="56">
        <v>2.9790000000000001</v>
      </c>
      <c r="F113" s="56">
        <v>2.9790000000000001</v>
      </c>
      <c r="G113" s="45">
        <v>0</v>
      </c>
      <c r="H113" s="46">
        <v>0.16693076660630421</v>
      </c>
      <c r="I113" s="46">
        <v>5.3956381387292342E-3</v>
      </c>
      <c r="J113" s="45">
        <f t="shared" si="1"/>
        <v>0.17232640474503344</v>
      </c>
      <c r="K113" s="30"/>
      <c r="M113" s="7"/>
      <c r="N113" s="12"/>
    </row>
    <row r="114" spans="1:21" x14ac:dyDescent="0.25">
      <c r="A114" s="62">
        <v>101</v>
      </c>
      <c r="B114" s="44">
        <v>2115522187</v>
      </c>
      <c r="C114" s="50">
        <v>44532</v>
      </c>
      <c r="D114" s="51">
        <v>68.400000000000006</v>
      </c>
      <c r="E114" s="56">
        <v>2.86</v>
      </c>
      <c r="F114" s="56">
        <v>2.86</v>
      </c>
      <c r="G114" s="45">
        <v>0</v>
      </c>
      <c r="H114" s="46">
        <v>0.1166298716636487</v>
      </c>
      <c r="I114" s="46">
        <v>3.7697819069364624E-3</v>
      </c>
      <c r="J114" s="45">
        <f t="shared" si="1"/>
        <v>0.12039965357058516</v>
      </c>
      <c r="K114" s="30"/>
      <c r="L114" s="7"/>
      <c r="N114" s="12"/>
    </row>
    <row r="115" spans="1:21" x14ac:dyDescent="0.25">
      <c r="A115" s="62">
        <v>102</v>
      </c>
      <c r="B115" s="44">
        <v>2115522195</v>
      </c>
      <c r="C115" s="50">
        <v>44532</v>
      </c>
      <c r="D115" s="52">
        <v>44.7</v>
      </c>
      <c r="E115" s="56">
        <v>1.9339999999999999</v>
      </c>
      <c r="F115" s="56">
        <v>1.9339999999999999</v>
      </c>
      <c r="G115" s="45">
        <v>0</v>
      </c>
      <c r="H115" s="46">
        <v>7.6218644201244107E-2</v>
      </c>
      <c r="I115" s="46">
        <v>2.4635855444453195E-3</v>
      </c>
      <c r="J115" s="45">
        <f t="shared" si="1"/>
        <v>7.8682229745689419E-2</v>
      </c>
      <c r="K115" s="30"/>
      <c r="L115" s="7"/>
      <c r="N115" s="12"/>
    </row>
    <row r="116" spans="1:21" x14ac:dyDescent="0.25">
      <c r="A116" s="62">
        <v>103</v>
      </c>
      <c r="B116" s="44">
        <v>2115522189</v>
      </c>
      <c r="C116" s="50">
        <v>44532</v>
      </c>
      <c r="D116" s="51">
        <v>46.9</v>
      </c>
      <c r="E116" s="56">
        <v>2.2850000000000001</v>
      </c>
      <c r="F116" s="56">
        <v>2.7949999999999999</v>
      </c>
      <c r="G116" s="45">
        <v>0.50999999999999979</v>
      </c>
      <c r="H116" s="46">
        <v>7.9969897383408248E-2</v>
      </c>
      <c r="I116" s="46">
        <v>2.5848358396976618E-3</v>
      </c>
      <c r="J116" s="45">
        <f t="shared" si="1"/>
        <v>0.5925547332231057</v>
      </c>
      <c r="K116" s="30"/>
      <c r="L116" s="7"/>
      <c r="N116" s="12"/>
    </row>
    <row r="117" spans="1:21" x14ac:dyDescent="0.25">
      <c r="A117" s="62">
        <v>104</v>
      </c>
      <c r="B117" s="44">
        <v>2115522197</v>
      </c>
      <c r="C117" s="50">
        <v>44532</v>
      </c>
      <c r="D117" s="51">
        <v>44.9</v>
      </c>
      <c r="E117" s="56">
        <v>1.881</v>
      </c>
      <c r="F117" s="56">
        <v>2.5369999999999999</v>
      </c>
      <c r="G117" s="45">
        <v>0.65599999999999992</v>
      </c>
      <c r="H117" s="46">
        <v>7.6559667217804481E-2</v>
      </c>
      <c r="I117" s="46">
        <v>2.4746082985591688E-3</v>
      </c>
      <c r="J117" s="45">
        <f t="shared" si="1"/>
        <v>0.73503427551636358</v>
      </c>
      <c r="K117" s="30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x14ac:dyDescent="0.25">
      <c r="A118" s="62">
        <v>105</v>
      </c>
      <c r="B118" s="44">
        <v>2115522073</v>
      </c>
      <c r="C118" s="50">
        <v>44532</v>
      </c>
      <c r="D118" s="52">
        <v>98.2</v>
      </c>
      <c r="E118" s="56">
        <v>4.2729999999999997</v>
      </c>
      <c r="F118" s="56">
        <v>5.944</v>
      </c>
      <c r="G118" s="45">
        <v>1.6710000000000003</v>
      </c>
      <c r="H118" s="46">
        <v>0.16744230113114478</v>
      </c>
      <c r="I118" s="46">
        <v>5.4121722699000084E-3</v>
      </c>
      <c r="J118" s="45">
        <f t="shared" si="1"/>
        <v>1.8438544734010451</v>
      </c>
      <c r="K118" s="30"/>
      <c r="L118" s="7"/>
      <c r="M118" s="7"/>
      <c r="N118" s="7"/>
    </row>
    <row r="119" spans="1:21" x14ac:dyDescent="0.25">
      <c r="A119" s="62">
        <v>106</v>
      </c>
      <c r="B119" s="44">
        <v>2115522198</v>
      </c>
      <c r="C119" s="50">
        <v>44532</v>
      </c>
      <c r="D119" s="51">
        <v>68.2</v>
      </c>
      <c r="E119" s="56">
        <v>3.67</v>
      </c>
      <c r="F119" s="56">
        <v>4.1619999999999999</v>
      </c>
      <c r="G119" s="45">
        <v>0.49199999999999999</v>
      </c>
      <c r="H119" s="46">
        <v>0.11628884864708833</v>
      </c>
      <c r="I119" s="46">
        <v>3.7587591528226126E-3</v>
      </c>
      <c r="J119" s="45">
        <f t="shared" si="1"/>
        <v>0.61204760779991096</v>
      </c>
      <c r="K119" s="30"/>
      <c r="L119" s="7"/>
      <c r="N119" s="12"/>
    </row>
    <row r="120" spans="1:21" x14ac:dyDescent="0.25">
      <c r="A120" s="62">
        <v>107</v>
      </c>
      <c r="B120" s="44">
        <v>2115522196</v>
      </c>
      <c r="C120" s="50">
        <v>44532</v>
      </c>
      <c r="D120" s="51">
        <v>44.8</v>
      </c>
      <c r="E120" s="56">
        <v>1.8959999999999999</v>
      </c>
      <c r="F120" s="56">
        <v>2.25</v>
      </c>
      <c r="G120" s="45">
        <v>0.35400000000000009</v>
      </c>
      <c r="H120" s="46">
        <v>7.6389155709524287E-2</v>
      </c>
      <c r="I120" s="46">
        <v>2.4690969215022439E-3</v>
      </c>
      <c r="J120" s="45">
        <f t="shared" si="1"/>
        <v>0.43285825263102667</v>
      </c>
      <c r="K120" s="30"/>
      <c r="L120" s="7"/>
      <c r="N120" s="12"/>
    </row>
    <row r="121" spans="1:21" x14ac:dyDescent="0.25">
      <c r="A121" s="62">
        <v>108</v>
      </c>
      <c r="B121" s="44">
        <v>2115522190</v>
      </c>
      <c r="C121" s="50">
        <v>44532</v>
      </c>
      <c r="D121" s="51">
        <v>46.9</v>
      </c>
      <c r="E121" s="56">
        <v>1.952</v>
      </c>
      <c r="F121" s="56">
        <v>1.952</v>
      </c>
      <c r="G121" s="45">
        <v>0</v>
      </c>
      <c r="H121" s="46">
        <v>7.9969897383408248E-2</v>
      </c>
      <c r="I121" s="46">
        <v>2.5848358396976618E-3</v>
      </c>
      <c r="J121" s="45">
        <f t="shared" si="1"/>
        <v>8.2554733223105914E-2</v>
      </c>
      <c r="K121" s="30"/>
      <c r="L121" s="7"/>
      <c r="N121" s="12"/>
    </row>
    <row r="122" spans="1:21" x14ac:dyDescent="0.25">
      <c r="A122" s="62">
        <v>109</v>
      </c>
      <c r="B122" s="44">
        <v>2115522162</v>
      </c>
      <c r="C122" s="50">
        <v>44532</v>
      </c>
      <c r="D122" s="52">
        <v>45</v>
      </c>
      <c r="E122" s="56">
        <v>2.3690000000000002</v>
      </c>
      <c r="F122" s="56">
        <v>3.1070000000000002</v>
      </c>
      <c r="G122" s="45">
        <v>0.73799999999999999</v>
      </c>
      <c r="H122" s="46">
        <v>7.6730178726084675E-2</v>
      </c>
      <c r="I122" s="46">
        <v>2.4801196756160933E-3</v>
      </c>
      <c r="J122" s="45">
        <f t="shared" si="1"/>
        <v>0.81721029840170079</v>
      </c>
      <c r="K122" s="30"/>
      <c r="L122" s="25"/>
      <c r="N122" s="12"/>
    </row>
    <row r="123" spans="1:21" x14ac:dyDescent="0.25">
      <c r="A123" s="62">
        <v>110</v>
      </c>
      <c r="B123" s="44">
        <v>2115522160</v>
      </c>
      <c r="C123" s="50">
        <v>44532</v>
      </c>
      <c r="D123" s="52">
        <v>97.3</v>
      </c>
      <c r="E123" s="56">
        <v>3.3319999999999999</v>
      </c>
      <c r="F123" s="56">
        <v>4.3179999999999996</v>
      </c>
      <c r="G123" s="45">
        <v>0.98599999999999977</v>
      </c>
      <c r="H123" s="46">
        <v>0.16590769755662307</v>
      </c>
      <c r="I123" s="46">
        <v>5.3625698763876866E-3</v>
      </c>
      <c r="J123" s="45">
        <f t="shared" si="1"/>
        <v>1.1572702674330106</v>
      </c>
      <c r="K123" s="30"/>
      <c r="L123" s="7"/>
      <c r="N123" s="12"/>
    </row>
    <row r="124" spans="1:21" x14ac:dyDescent="0.25">
      <c r="A124" s="62">
        <v>111</v>
      </c>
      <c r="B124" s="44">
        <v>2115522151</v>
      </c>
      <c r="C124" s="50">
        <v>44532</v>
      </c>
      <c r="D124" s="51">
        <v>68.3</v>
      </c>
      <c r="E124" s="56">
        <v>2.649</v>
      </c>
      <c r="F124" s="56">
        <v>2.649</v>
      </c>
      <c r="G124" s="45">
        <v>0</v>
      </c>
      <c r="H124" s="46">
        <v>0.11645936015536851</v>
      </c>
      <c r="I124" s="46">
        <v>3.7642705298795371E-3</v>
      </c>
      <c r="J124" s="45">
        <f t="shared" si="1"/>
        <v>0.12022363068524805</v>
      </c>
      <c r="K124" s="30"/>
      <c r="L124" s="7"/>
      <c r="N124" s="12"/>
    </row>
    <row r="125" spans="1:21" x14ac:dyDescent="0.25">
      <c r="A125" s="62">
        <v>112</v>
      </c>
      <c r="B125" s="44">
        <v>2115522152</v>
      </c>
      <c r="C125" s="50">
        <v>44532</v>
      </c>
      <c r="D125" s="51">
        <v>44.9</v>
      </c>
      <c r="E125" s="56">
        <v>2.1840000000000002</v>
      </c>
      <c r="F125" s="56">
        <v>2.9740000000000002</v>
      </c>
      <c r="G125" s="45">
        <v>0.79</v>
      </c>
      <c r="H125" s="46">
        <v>7.6559667217804481E-2</v>
      </c>
      <c r="I125" s="46">
        <v>2.4746082985591688E-3</v>
      </c>
      <c r="J125" s="45">
        <f t="shared" si="1"/>
        <v>0.8690342755163637</v>
      </c>
      <c r="K125" s="30"/>
      <c r="L125" s="7"/>
      <c r="N125" s="12"/>
    </row>
    <row r="126" spans="1:21" x14ac:dyDescent="0.25">
      <c r="A126" s="62">
        <v>113</v>
      </c>
      <c r="B126" s="44">
        <v>2115522156</v>
      </c>
      <c r="C126" s="50">
        <v>44532</v>
      </c>
      <c r="D126" s="51">
        <v>47.3</v>
      </c>
      <c r="E126" s="56">
        <v>2.5830000000000002</v>
      </c>
      <c r="F126" s="56">
        <v>3.1179999999999999</v>
      </c>
      <c r="G126" s="45">
        <v>0.5349999999999997</v>
      </c>
      <c r="H126" s="46">
        <v>8.0651943416528996E-2</v>
      </c>
      <c r="I126" s="46">
        <v>2.6068813479253601E-3</v>
      </c>
      <c r="J126" s="45">
        <f t="shared" si="1"/>
        <v>0.61825882476445404</v>
      </c>
      <c r="K126" s="30"/>
      <c r="L126" s="7"/>
      <c r="N126" s="12"/>
    </row>
    <row r="127" spans="1:21" x14ac:dyDescent="0.25">
      <c r="A127" s="62">
        <v>114</v>
      </c>
      <c r="B127" s="44">
        <v>2115522158</v>
      </c>
      <c r="C127" s="50">
        <v>44532</v>
      </c>
      <c r="D127" s="51">
        <v>45</v>
      </c>
      <c r="E127" s="56">
        <v>1.7549999999999999</v>
      </c>
      <c r="F127" s="56">
        <v>1.7549999999999999</v>
      </c>
      <c r="G127" s="45">
        <v>0</v>
      </c>
      <c r="H127" s="46">
        <v>7.6730178726084675E-2</v>
      </c>
      <c r="I127" s="46">
        <v>2.4801196756160933E-3</v>
      </c>
      <c r="J127" s="45">
        <f t="shared" si="1"/>
        <v>7.9210298401700768E-2</v>
      </c>
      <c r="K127" s="30"/>
      <c r="L127" s="7"/>
      <c r="N127" s="12"/>
    </row>
    <row r="128" spans="1:21" x14ac:dyDescent="0.25">
      <c r="A128" s="62">
        <v>115</v>
      </c>
      <c r="B128" s="44">
        <v>2115522154</v>
      </c>
      <c r="C128" s="50">
        <v>44532</v>
      </c>
      <c r="D128" s="51">
        <v>97.9</v>
      </c>
      <c r="E128" s="56">
        <v>2.242</v>
      </c>
      <c r="F128" s="56">
        <v>2.242</v>
      </c>
      <c r="G128" s="45">
        <v>0</v>
      </c>
      <c r="H128" s="46">
        <v>0.16693076660630421</v>
      </c>
      <c r="I128" s="46">
        <v>5.3956381387292342E-3</v>
      </c>
      <c r="J128" s="45">
        <f t="shared" si="1"/>
        <v>0.17232640474503344</v>
      </c>
      <c r="K128" s="30"/>
      <c r="L128" s="7"/>
      <c r="N128" s="12"/>
    </row>
    <row r="129" spans="1:21" x14ac:dyDescent="0.25">
      <c r="A129" s="62">
        <v>116</v>
      </c>
      <c r="B129" s="44">
        <v>2115522157</v>
      </c>
      <c r="C129" s="50">
        <v>44532</v>
      </c>
      <c r="D129" s="51">
        <v>68.099999999999994</v>
      </c>
      <c r="E129" s="56">
        <v>2.653</v>
      </c>
      <c r="F129" s="56">
        <v>2.9319999999999999</v>
      </c>
      <c r="G129" s="45">
        <v>0.27899999999999991</v>
      </c>
      <c r="H129" s="46">
        <v>0.11611833713880812</v>
      </c>
      <c r="I129" s="46">
        <v>3.7532477757656877E-3</v>
      </c>
      <c r="J129" s="45">
        <f t="shared" si="1"/>
        <v>0.39887158491457375</v>
      </c>
      <c r="K129" s="30"/>
      <c r="L129" s="7"/>
      <c r="N129" s="12"/>
    </row>
    <row r="130" spans="1:21" x14ac:dyDescent="0.25">
      <c r="A130" s="62">
        <v>117</v>
      </c>
      <c r="B130" s="44">
        <v>2115522155</v>
      </c>
      <c r="C130" s="50">
        <v>44532</v>
      </c>
      <c r="D130" s="54">
        <v>45.1</v>
      </c>
      <c r="E130" s="56">
        <v>2.2010000000000001</v>
      </c>
      <c r="F130" s="56">
        <v>3.1880000000000002</v>
      </c>
      <c r="G130" s="45">
        <v>0.9870000000000001</v>
      </c>
      <c r="H130" s="46">
        <v>7.6900690234364855E-2</v>
      </c>
      <c r="I130" s="46">
        <v>2.4856310526730182E-3</v>
      </c>
      <c r="J130" s="45">
        <f t="shared" si="1"/>
        <v>1.0663863212870381</v>
      </c>
      <c r="K130" s="30"/>
      <c r="L130" s="7"/>
      <c r="N130" s="12"/>
    </row>
    <row r="131" spans="1:21" x14ac:dyDescent="0.25">
      <c r="A131" s="62">
        <v>118</v>
      </c>
      <c r="B131" s="44">
        <v>2115522153</v>
      </c>
      <c r="C131" s="50">
        <v>44532</v>
      </c>
      <c r="D131" s="51">
        <v>47.1</v>
      </c>
      <c r="E131" s="56">
        <v>2.4940000000000002</v>
      </c>
      <c r="F131" s="56">
        <v>2.7629999999999999</v>
      </c>
      <c r="G131" s="45">
        <v>0.26899999999999968</v>
      </c>
      <c r="H131" s="46">
        <v>8.0310920399968622E-2</v>
      </c>
      <c r="I131" s="46">
        <v>2.5958585938115112E-3</v>
      </c>
      <c r="J131" s="45">
        <f t="shared" si="1"/>
        <v>0.35190677899377981</v>
      </c>
      <c r="K131" s="30"/>
      <c r="L131" s="25"/>
      <c r="N131" s="36"/>
    </row>
    <row r="132" spans="1:21" x14ac:dyDescent="0.25">
      <c r="A132" s="62">
        <v>119</v>
      </c>
      <c r="B132" s="44">
        <v>2115522166</v>
      </c>
      <c r="C132" s="50">
        <v>44532</v>
      </c>
      <c r="D132" s="52">
        <v>45</v>
      </c>
      <c r="E132" s="56">
        <v>2.0219999999999998</v>
      </c>
      <c r="F132" s="56">
        <v>2.7789999999999999</v>
      </c>
      <c r="G132" s="45">
        <v>0.75700000000000012</v>
      </c>
      <c r="H132" s="46">
        <v>7.6730178726084675E-2</v>
      </c>
      <c r="I132" s="46">
        <v>2.4801196756160933E-3</v>
      </c>
      <c r="J132" s="45">
        <f t="shared" si="1"/>
        <v>0.83621029840170091</v>
      </c>
      <c r="K132" s="30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x14ac:dyDescent="0.25">
      <c r="A133" s="62">
        <v>120</v>
      </c>
      <c r="B133" s="44">
        <v>2115522165</v>
      </c>
      <c r="C133" s="50">
        <v>44532</v>
      </c>
      <c r="D133" s="51">
        <v>97.7</v>
      </c>
      <c r="E133" s="56">
        <v>2.6880000000000002</v>
      </c>
      <c r="F133" s="56">
        <v>3.3319999999999999</v>
      </c>
      <c r="G133" s="45">
        <v>0.64399999999999968</v>
      </c>
      <c r="H133" s="46">
        <v>0.16658974358974382</v>
      </c>
      <c r="I133" s="46">
        <v>5.3846153846153853E-3</v>
      </c>
      <c r="J133" s="45">
        <f t="shared" si="1"/>
        <v>0.81597435897435899</v>
      </c>
      <c r="K133" s="30"/>
      <c r="L133" s="7"/>
      <c r="N133" s="12"/>
    </row>
    <row r="134" spans="1:21" x14ac:dyDescent="0.25">
      <c r="A134" s="62">
        <v>121</v>
      </c>
      <c r="B134" s="44">
        <v>2115522231</v>
      </c>
      <c r="C134" s="50">
        <v>44532</v>
      </c>
      <c r="D134" s="52">
        <v>68.2</v>
      </c>
      <c r="E134" s="56">
        <v>2.6539999999999999</v>
      </c>
      <c r="F134" s="56">
        <v>2.6539999999999999</v>
      </c>
      <c r="G134" s="45">
        <v>0</v>
      </c>
      <c r="H134" s="46">
        <v>0.11628884864708833</v>
      </c>
      <c r="I134" s="46">
        <v>3.7587591528226126E-3</v>
      </c>
      <c r="J134" s="45">
        <f t="shared" si="1"/>
        <v>0.12004760779991094</v>
      </c>
      <c r="K134" s="30"/>
      <c r="L134" s="7"/>
      <c r="N134" s="12"/>
    </row>
    <row r="135" spans="1:21" x14ac:dyDescent="0.25">
      <c r="A135" s="62">
        <v>122</v>
      </c>
      <c r="B135" s="44">
        <v>2115522163</v>
      </c>
      <c r="C135" s="50">
        <v>44532</v>
      </c>
      <c r="D135" s="52">
        <v>44.9</v>
      </c>
      <c r="E135" s="56">
        <v>1.7050000000000001</v>
      </c>
      <c r="F135" s="56">
        <v>1.7050000000000001</v>
      </c>
      <c r="G135" s="45">
        <v>0</v>
      </c>
      <c r="H135" s="46">
        <v>7.6559667217804481E-2</v>
      </c>
      <c r="I135" s="46">
        <v>2.4746082985591688E-3</v>
      </c>
      <c r="J135" s="45">
        <f t="shared" si="1"/>
        <v>7.9034275516363647E-2</v>
      </c>
      <c r="K135" s="30"/>
      <c r="L135" s="7"/>
      <c r="N135" s="12"/>
    </row>
    <row r="136" spans="1:21" x14ac:dyDescent="0.25">
      <c r="A136" s="62">
        <v>123</v>
      </c>
      <c r="B136" s="44">
        <v>2115522164</v>
      </c>
      <c r="C136" s="50">
        <v>44532</v>
      </c>
      <c r="D136" s="52">
        <v>47.1</v>
      </c>
      <c r="E136" s="56">
        <v>1.944</v>
      </c>
      <c r="F136" s="56">
        <v>1.944</v>
      </c>
      <c r="G136" s="45">
        <v>0</v>
      </c>
      <c r="H136" s="46">
        <v>8.0310920399968622E-2</v>
      </c>
      <c r="I136" s="46">
        <v>2.5958585938115112E-3</v>
      </c>
      <c r="J136" s="45">
        <f t="shared" si="1"/>
        <v>8.2906778993780128E-2</v>
      </c>
      <c r="K136" s="30"/>
      <c r="L136" s="7"/>
      <c r="N136" s="12"/>
    </row>
    <row r="137" spans="1:21" x14ac:dyDescent="0.25">
      <c r="A137" s="62">
        <v>124</v>
      </c>
      <c r="B137" s="44">
        <v>2115522239</v>
      </c>
      <c r="C137" s="50">
        <v>44532</v>
      </c>
      <c r="D137" s="51">
        <v>45.4</v>
      </c>
      <c r="E137" s="56">
        <v>2.3610000000000002</v>
      </c>
      <c r="F137" s="56">
        <v>3.012</v>
      </c>
      <c r="G137" s="45">
        <v>0.6509999999999998</v>
      </c>
      <c r="H137" s="46">
        <v>7.7412224759205422E-2</v>
      </c>
      <c r="I137" s="46">
        <v>2.502165183843792E-3</v>
      </c>
      <c r="J137" s="45">
        <f t="shared" si="1"/>
        <v>0.73091438994304903</v>
      </c>
      <c r="K137" s="30"/>
      <c r="L137" s="7"/>
      <c r="N137" s="12"/>
    </row>
    <row r="138" spans="1:21" x14ac:dyDescent="0.25">
      <c r="A138" s="62">
        <v>125</v>
      </c>
      <c r="B138" s="44">
        <v>2115522161</v>
      </c>
      <c r="C138" s="50">
        <v>44532</v>
      </c>
      <c r="D138" s="52">
        <v>97.8</v>
      </c>
      <c r="E138" s="56">
        <v>2.7109999999999999</v>
      </c>
      <c r="F138" s="56">
        <v>2.782</v>
      </c>
      <c r="G138" s="45">
        <v>7.1000000000000174E-2</v>
      </c>
      <c r="H138" s="46">
        <v>0.166760255098024</v>
      </c>
      <c r="I138" s="46">
        <v>5.3901267616723097E-3</v>
      </c>
      <c r="J138" s="45">
        <f t="shared" si="1"/>
        <v>0.24315038185969648</v>
      </c>
      <c r="K138" s="30"/>
      <c r="L138" s="7"/>
      <c r="N138" s="12"/>
    </row>
    <row r="139" spans="1:21" x14ac:dyDescent="0.25">
      <c r="A139" s="62">
        <v>126</v>
      </c>
      <c r="B139" s="44">
        <v>2115522237</v>
      </c>
      <c r="C139" s="50">
        <v>44532</v>
      </c>
      <c r="D139" s="51">
        <v>67.900000000000006</v>
      </c>
      <c r="E139" s="56">
        <v>2.7549999999999999</v>
      </c>
      <c r="F139" s="56">
        <v>2.7549999999999999</v>
      </c>
      <c r="G139" s="45">
        <v>0</v>
      </c>
      <c r="H139" s="46">
        <v>0.11577731412224777</v>
      </c>
      <c r="I139" s="46">
        <v>3.7422250216518388E-3</v>
      </c>
      <c r="J139" s="45">
        <f t="shared" si="1"/>
        <v>0.11951953914389961</v>
      </c>
      <c r="K139" s="30"/>
      <c r="L139" s="7"/>
      <c r="N139" s="12"/>
    </row>
    <row r="140" spans="1:21" x14ac:dyDescent="0.25">
      <c r="A140" s="62">
        <v>127</v>
      </c>
      <c r="B140" s="44">
        <v>2115522245</v>
      </c>
      <c r="C140" s="50">
        <v>44532</v>
      </c>
      <c r="D140" s="51">
        <v>44.9</v>
      </c>
      <c r="E140" s="56">
        <v>1.738</v>
      </c>
      <c r="F140" s="56">
        <v>1.738</v>
      </c>
      <c r="G140" s="45">
        <v>0</v>
      </c>
      <c r="H140" s="46">
        <v>7.6559667217804481E-2</v>
      </c>
      <c r="I140" s="46">
        <v>2.4746082985591688E-3</v>
      </c>
      <c r="J140" s="45">
        <f t="shared" si="1"/>
        <v>7.9034275516363647E-2</v>
      </c>
      <c r="K140" s="30"/>
      <c r="L140" s="7"/>
      <c r="N140" s="12"/>
    </row>
    <row r="141" spans="1:21" x14ac:dyDescent="0.25">
      <c r="A141" s="62">
        <v>128</v>
      </c>
      <c r="B141" s="44">
        <v>2115522241</v>
      </c>
      <c r="C141" s="50">
        <v>44532</v>
      </c>
      <c r="D141" s="51">
        <v>47.1</v>
      </c>
      <c r="E141" s="56">
        <v>1.883</v>
      </c>
      <c r="F141" s="56">
        <v>2.0979999999999999</v>
      </c>
      <c r="G141" s="45">
        <v>0.21499999999999986</v>
      </c>
      <c r="H141" s="46">
        <v>8.0310920399968622E-2</v>
      </c>
      <c r="I141" s="46">
        <v>2.5958585938115112E-3</v>
      </c>
      <c r="J141" s="45">
        <f t="shared" si="1"/>
        <v>0.29790677899377999</v>
      </c>
      <c r="K141" s="30"/>
      <c r="L141" s="7"/>
      <c r="N141" s="7"/>
    </row>
    <row r="142" spans="1:21" x14ac:dyDescent="0.25">
      <c r="A142" s="62">
        <v>129</v>
      </c>
      <c r="B142" s="44">
        <v>2115522243</v>
      </c>
      <c r="C142" s="50">
        <v>44532</v>
      </c>
      <c r="D142" s="51">
        <v>45.2</v>
      </c>
      <c r="E142" s="56">
        <v>1.7130000000000001</v>
      </c>
      <c r="F142" s="56">
        <v>1.7130000000000001</v>
      </c>
      <c r="G142" s="45">
        <v>0</v>
      </c>
      <c r="H142" s="46">
        <v>7.7071201742645049E-2</v>
      </c>
      <c r="I142" s="46">
        <v>2.4911424297299426E-3</v>
      </c>
      <c r="J142" s="45">
        <f t="shared" si="1"/>
        <v>7.9562344172374996E-2</v>
      </c>
      <c r="K142" s="30"/>
      <c r="L142" s="7"/>
      <c r="N142" s="12"/>
    </row>
    <row r="143" spans="1:21" x14ac:dyDescent="0.25">
      <c r="A143" s="39">
        <v>130</v>
      </c>
      <c r="B143" s="44">
        <v>2115522233</v>
      </c>
      <c r="C143" s="50">
        <v>44532</v>
      </c>
      <c r="D143" s="51">
        <v>97.8</v>
      </c>
      <c r="E143" s="56">
        <v>2.7839999999999998</v>
      </c>
      <c r="F143" s="56">
        <v>2.7839999999999998</v>
      </c>
      <c r="G143" s="45">
        <v>0</v>
      </c>
      <c r="H143" s="46">
        <v>0.166760255098024</v>
      </c>
      <c r="I143" s="46">
        <v>5.3901267616723097E-3</v>
      </c>
      <c r="J143" s="45">
        <f t="shared" ref="J143:J206" si="2">G143+H143+I143</f>
        <v>0.17215038185969631</v>
      </c>
      <c r="K143" s="30"/>
      <c r="L143" s="7"/>
      <c r="N143" s="12"/>
    </row>
    <row r="144" spans="1:21" x14ac:dyDescent="0.25">
      <c r="A144" s="62">
        <v>131</v>
      </c>
      <c r="B144" s="44">
        <v>2115522236</v>
      </c>
      <c r="C144" s="50">
        <v>44532</v>
      </c>
      <c r="D144" s="52">
        <v>68.2</v>
      </c>
      <c r="E144" s="56">
        <v>3.262</v>
      </c>
      <c r="F144" s="56">
        <v>3.67</v>
      </c>
      <c r="G144" s="45">
        <v>0.40799999999999992</v>
      </c>
      <c r="H144" s="46">
        <v>0.11628884864708833</v>
      </c>
      <c r="I144" s="46">
        <v>3.7587591528226126E-3</v>
      </c>
      <c r="J144" s="45">
        <f t="shared" si="2"/>
        <v>0.52804760779991089</v>
      </c>
      <c r="K144" s="30"/>
      <c r="L144" s="7"/>
      <c r="N144" s="12"/>
    </row>
    <row r="145" spans="1:14" x14ac:dyDescent="0.25">
      <c r="A145" s="62">
        <v>132</v>
      </c>
      <c r="B145" s="44">
        <v>2115522238</v>
      </c>
      <c r="C145" s="50">
        <v>44532</v>
      </c>
      <c r="D145" s="51">
        <v>45.3</v>
      </c>
      <c r="E145" s="56">
        <v>2.1230000000000002</v>
      </c>
      <c r="F145" s="56">
        <v>2.9289999999999998</v>
      </c>
      <c r="G145" s="45">
        <v>0.80599999999999961</v>
      </c>
      <c r="H145" s="46">
        <v>7.7241713250925229E-2</v>
      </c>
      <c r="I145" s="46">
        <v>2.4966538067868671E-3</v>
      </c>
      <c r="J145" s="45">
        <f t="shared" si="2"/>
        <v>0.8857383670577117</v>
      </c>
      <c r="K145" s="30"/>
      <c r="L145" s="7"/>
      <c r="N145" s="12"/>
    </row>
    <row r="146" spans="1:14" x14ac:dyDescent="0.25">
      <c r="A146" s="62">
        <v>133</v>
      </c>
      <c r="B146" s="44">
        <v>2115522235</v>
      </c>
      <c r="C146" s="50">
        <v>44532</v>
      </c>
      <c r="D146" s="51">
        <v>46.9</v>
      </c>
      <c r="E146" s="56">
        <v>1.327</v>
      </c>
      <c r="F146" s="56">
        <v>1.7050000000000001</v>
      </c>
      <c r="G146" s="45">
        <v>0.37800000000000011</v>
      </c>
      <c r="H146" s="46">
        <v>7.9969897383408248E-2</v>
      </c>
      <c r="I146" s="46">
        <v>2.5848358396976618E-3</v>
      </c>
      <c r="J146" s="45">
        <f t="shared" si="2"/>
        <v>0.46055473322310603</v>
      </c>
      <c r="K146" s="30"/>
      <c r="L146" s="7"/>
      <c r="N146" s="12"/>
    </row>
    <row r="147" spans="1:14" x14ac:dyDescent="0.25">
      <c r="A147" s="62">
        <v>134</v>
      </c>
      <c r="B147" s="44">
        <v>2115522246</v>
      </c>
      <c r="C147" s="50">
        <v>44532</v>
      </c>
      <c r="D147" s="51">
        <v>45.3</v>
      </c>
      <c r="E147" s="56">
        <v>1.7310000000000001</v>
      </c>
      <c r="F147" s="56">
        <v>2.4039999999999999</v>
      </c>
      <c r="G147" s="45">
        <v>0.67299999999999982</v>
      </c>
      <c r="H147" s="46">
        <v>7.7241713250925229E-2</v>
      </c>
      <c r="I147" s="46">
        <v>2.4966538067868671E-3</v>
      </c>
      <c r="J147" s="45">
        <f t="shared" si="2"/>
        <v>0.75273836705771191</v>
      </c>
      <c r="K147" s="30"/>
      <c r="L147" s="7"/>
      <c r="N147" s="12"/>
    </row>
    <row r="148" spans="1:14" x14ac:dyDescent="0.25">
      <c r="A148" s="62">
        <v>135</v>
      </c>
      <c r="B148" s="44">
        <v>2115522244</v>
      </c>
      <c r="C148" s="50">
        <v>44532</v>
      </c>
      <c r="D148" s="52">
        <v>97.8</v>
      </c>
      <c r="E148" s="56">
        <v>2.8069999999999999</v>
      </c>
      <c r="F148" s="56">
        <v>2.8759999999999999</v>
      </c>
      <c r="G148" s="45">
        <v>6.899999999999995E-2</v>
      </c>
      <c r="H148" s="46">
        <v>0.166760255098024</v>
      </c>
      <c r="I148" s="46">
        <v>5.3901267616723097E-3</v>
      </c>
      <c r="J148" s="45">
        <f t="shared" si="2"/>
        <v>0.24115038185969626</v>
      </c>
      <c r="K148" s="30"/>
      <c r="L148" s="7"/>
      <c r="N148" s="12"/>
    </row>
    <row r="149" spans="1:14" x14ac:dyDescent="0.25">
      <c r="A149" s="62">
        <v>136</v>
      </c>
      <c r="B149" s="44">
        <v>2115522232</v>
      </c>
      <c r="C149" s="50">
        <v>44532</v>
      </c>
      <c r="D149" s="51">
        <v>68.8</v>
      </c>
      <c r="E149" s="56">
        <v>3.6480000000000001</v>
      </c>
      <c r="F149" s="56">
        <v>3.7789999999999999</v>
      </c>
      <c r="G149" s="45">
        <v>0.13099999999999978</v>
      </c>
      <c r="H149" s="46">
        <v>0.11731191769676945</v>
      </c>
      <c r="I149" s="46">
        <v>3.7918274151641602E-3</v>
      </c>
      <c r="J149" s="45">
        <f t="shared" si="2"/>
        <v>0.2521037451119334</v>
      </c>
      <c r="K149" s="30"/>
      <c r="L149" s="7"/>
      <c r="N149" s="12"/>
    </row>
    <row r="150" spans="1:14" x14ac:dyDescent="0.25">
      <c r="A150" s="62">
        <v>137</v>
      </c>
      <c r="B150" s="44">
        <v>2115522240</v>
      </c>
      <c r="C150" s="50">
        <v>44532</v>
      </c>
      <c r="D150" s="51">
        <v>44.9</v>
      </c>
      <c r="E150" s="56">
        <v>2.5990000000000002</v>
      </c>
      <c r="F150" s="56">
        <v>3.24</v>
      </c>
      <c r="G150" s="45">
        <v>0.64100000000000001</v>
      </c>
      <c r="H150" s="46">
        <v>7.6559667217804481E-2</v>
      </c>
      <c r="I150" s="46">
        <v>2.4746082985591688E-3</v>
      </c>
      <c r="J150" s="45">
        <f t="shared" si="2"/>
        <v>0.72003427551636368</v>
      </c>
      <c r="K150" s="13"/>
      <c r="L150" s="37"/>
      <c r="N150" s="14"/>
    </row>
    <row r="151" spans="1:14" x14ac:dyDescent="0.25">
      <c r="A151" s="62">
        <v>138</v>
      </c>
      <c r="B151" s="44">
        <v>2115522234</v>
      </c>
      <c r="C151" s="50">
        <v>44532</v>
      </c>
      <c r="D151" s="52">
        <v>47.2</v>
      </c>
      <c r="E151" s="56">
        <v>1.44</v>
      </c>
      <c r="F151" s="56">
        <v>1.5860000000000001</v>
      </c>
      <c r="G151" s="45">
        <v>0.14600000000000013</v>
      </c>
      <c r="H151" s="46">
        <v>8.0481431908248816E-2</v>
      </c>
      <c r="I151" s="46">
        <v>2.6013699708684356E-3</v>
      </c>
      <c r="J151" s="45">
        <f t="shared" si="2"/>
        <v>0.22908280187911736</v>
      </c>
    </row>
    <row r="152" spans="1:14" x14ac:dyDescent="0.25">
      <c r="A152" s="62">
        <v>139</v>
      </c>
      <c r="B152" s="44">
        <v>2115522242</v>
      </c>
      <c r="C152" s="50">
        <v>44532</v>
      </c>
      <c r="D152" s="51">
        <v>45.3</v>
      </c>
      <c r="E152" s="56">
        <v>1.851</v>
      </c>
      <c r="F152" s="56">
        <v>1.851</v>
      </c>
      <c r="G152" s="45">
        <v>0</v>
      </c>
      <c r="H152" s="46">
        <v>7.7241713250925229E-2</v>
      </c>
      <c r="I152" s="46">
        <v>2.4966538067868671E-3</v>
      </c>
      <c r="J152" s="45">
        <f t="shared" si="2"/>
        <v>7.973836705771209E-2</v>
      </c>
    </row>
    <row r="153" spans="1:14" x14ac:dyDescent="0.25">
      <c r="A153" s="62">
        <v>140</v>
      </c>
      <c r="B153" s="44">
        <v>2115522139</v>
      </c>
      <c r="C153" s="50">
        <v>44532</v>
      </c>
      <c r="D153" s="51">
        <v>98.2</v>
      </c>
      <c r="E153" s="56">
        <v>4.476</v>
      </c>
      <c r="F153" s="56">
        <v>5.4809999999999999</v>
      </c>
      <c r="G153" s="45">
        <v>1.0049999999999999</v>
      </c>
      <c r="H153" s="46">
        <v>0.16744230113114478</v>
      </c>
      <c r="I153" s="46">
        <v>5.4121722699000084E-3</v>
      </c>
      <c r="J153" s="45">
        <f t="shared" si="2"/>
        <v>1.1778544734010448</v>
      </c>
    </row>
    <row r="154" spans="1:14" x14ac:dyDescent="0.25">
      <c r="A154" s="62">
        <v>141</v>
      </c>
      <c r="B154" s="44">
        <v>2115522137</v>
      </c>
      <c r="C154" s="50">
        <v>44532</v>
      </c>
      <c r="D154" s="51">
        <v>68.2</v>
      </c>
      <c r="E154" s="56">
        <v>2.6589999999999998</v>
      </c>
      <c r="F154" s="56">
        <v>2.6589999999999998</v>
      </c>
      <c r="G154" s="45">
        <v>0</v>
      </c>
      <c r="H154" s="46">
        <v>0.11628884864708833</v>
      </c>
      <c r="I154" s="46">
        <v>3.7587591528226126E-3</v>
      </c>
      <c r="J154" s="45">
        <f t="shared" si="2"/>
        <v>0.12004760779991094</v>
      </c>
    </row>
    <row r="155" spans="1:14" x14ac:dyDescent="0.25">
      <c r="A155" s="62">
        <v>142</v>
      </c>
      <c r="B155" s="44">
        <v>2115522136</v>
      </c>
      <c r="C155" s="50">
        <v>44532</v>
      </c>
      <c r="D155" s="51">
        <v>44.7</v>
      </c>
      <c r="E155" s="56">
        <v>1.7749999999999999</v>
      </c>
      <c r="F155" s="56">
        <v>1.7749999999999999</v>
      </c>
      <c r="G155" s="45">
        <v>0</v>
      </c>
      <c r="H155" s="46">
        <v>7.6218644201244107E-2</v>
      </c>
      <c r="I155" s="46">
        <v>2.4635855444453195E-3</v>
      </c>
      <c r="J155" s="45">
        <f t="shared" si="2"/>
        <v>7.8682229745689419E-2</v>
      </c>
    </row>
    <row r="156" spans="1:14" x14ac:dyDescent="0.25">
      <c r="A156" s="62">
        <v>143</v>
      </c>
      <c r="B156" s="44">
        <v>2115522138</v>
      </c>
      <c r="C156" s="50">
        <v>44532</v>
      </c>
      <c r="D156" s="51">
        <v>47.1</v>
      </c>
      <c r="E156" s="56">
        <v>1.9039999999999999</v>
      </c>
      <c r="F156" s="56">
        <v>1.9039999999999999</v>
      </c>
      <c r="G156" s="45">
        <v>0</v>
      </c>
      <c r="H156" s="46">
        <v>8.0310920399968622E-2</v>
      </c>
      <c r="I156" s="46">
        <v>2.5958585938115112E-3</v>
      </c>
      <c r="J156" s="45">
        <f t="shared" si="2"/>
        <v>8.2906778993780128E-2</v>
      </c>
    </row>
    <row r="157" spans="1:14" x14ac:dyDescent="0.25">
      <c r="A157" s="62">
        <v>144</v>
      </c>
      <c r="B157" s="44">
        <v>2115522135</v>
      </c>
      <c r="C157" s="50">
        <v>44532</v>
      </c>
      <c r="D157" s="51">
        <v>45.1</v>
      </c>
      <c r="E157" s="56">
        <v>2.0139999999999998</v>
      </c>
      <c r="F157" s="56">
        <v>2.68</v>
      </c>
      <c r="G157" s="45">
        <v>0.66600000000000037</v>
      </c>
      <c r="H157" s="46">
        <v>7.6900690234364855E-2</v>
      </c>
      <c r="I157" s="46">
        <v>2.4856310526730182E-3</v>
      </c>
      <c r="J157" s="45">
        <f t="shared" si="2"/>
        <v>0.74538632128703819</v>
      </c>
    </row>
    <row r="158" spans="1:14" x14ac:dyDescent="0.25">
      <c r="A158" s="62">
        <v>145</v>
      </c>
      <c r="B158" s="44">
        <v>2115522140</v>
      </c>
      <c r="C158" s="50">
        <v>44532</v>
      </c>
      <c r="D158" s="52">
        <v>97.5</v>
      </c>
      <c r="E158" s="56">
        <v>2.9569999999999999</v>
      </c>
      <c r="F158" s="56">
        <v>2.9580000000000002</v>
      </c>
      <c r="G158" s="45">
        <v>1.000000000000334E-3</v>
      </c>
      <c r="H158" s="46">
        <v>0.16624872057318346</v>
      </c>
      <c r="I158" s="46">
        <v>5.3735926305015355E-3</v>
      </c>
      <c r="J158" s="45">
        <f t="shared" si="2"/>
        <v>0.17262231320368532</v>
      </c>
    </row>
    <row r="159" spans="1:14" x14ac:dyDescent="0.25">
      <c r="A159" s="62">
        <v>146</v>
      </c>
      <c r="B159" s="44">
        <v>2115522149</v>
      </c>
      <c r="C159" s="50">
        <v>44532</v>
      </c>
      <c r="D159" s="52">
        <v>68.3</v>
      </c>
      <c r="E159" s="56">
        <v>1.2569999999999999</v>
      </c>
      <c r="F159" s="56">
        <v>1.2569999999999999</v>
      </c>
      <c r="G159" s="45">
        <v>0</v>
      </c>
      <c r="H159" s="46">
        <v>0.11645936015536851</v>
      </c>
      <c r="I159" s="46">
        <v>3.7642705298795371E-3</v>
      </c>
      <c r="J159" s="45">
        <f t="shared" si="2"/>
        <v>0.12022363068524805</v>
      </c>
    </row>
    <row r="160" spans="1:14" x14ac:dyDescent="0.25">
      <c r="A160" s="62">
        <v>147</v>
      </c>
      <c r="B160" s="44">
        <v>2115522141</v>
      </c>
      <c r="C160" s="50">
        <v>44532</v>
      </c>
      <c r="D160" s="52">
        <v>45</v>
      </c>
      <c r="E160" s="56">
        <v>0.95499999999999996</v>
      </c>
      <c r="F160" s="56">
        <v>0.95499999999999996</v>
      </c>
      <c r="G160" s="45">
        <v>0</v>
      </c>
      <c r="H160" s="46">
        <v>7.6730178726084675E-2</v>
      </c>
      <c r="I160" s="46">
        <v>2.4801196756160933E-3</v>
      </c>
      <c r="J160" s="45">
        <f t="shared" si="2"/>
        <v>7.9210298401700768E-2</v>
      </c>
    </row>
    <row r="161" spans="1:10" x14ac:dyDescent="0.25">
      <c r="A161" s="62">
        <v>148</v>
      </c>
      <c r="B161" s="44">
        <v>2115522142</v>
      </c>
      <c r="C161" s="50">
        <v>44532</v>
      </c>
      <c r="D161" s="52">
        <v>47.2</v>
      </c>
      <c r="E161" s="56">
        <v>0.92400000000000004</v>
      </c>
      <c r="F161" s="56">
        <v>0.92400000000000004</v>
      </c>
      <c r="G161" s="45">
        <v>0</v>
      </c>
      <c r="H161" s="46">
        <v>8.0481431908248816E-2</v>
      </c>
      <c r="I161" s="46">
        <v>2.6013699708684356E-3</v>
      </c>
      <c r="J161" s="45">
        <f t="shared" si="2"/>
        <v>8.3082801879117249E-2</v>
      </c>
    </row>
    <row r="162" spans="1:10" x14ac:dyDescent="0.25">
      <c r="A162" s="62">
        <v>149</v>
      </c>
      <c r="B162" s="44">
        <v>2115522148</v>
      </c>
      <c r="C162" s="50">
        <v>44532</v>
      </c>
      <c r="D162" s="51">
        <v>45.1</v>
      </c>
      <c r="E162" s="56">
        <v>2.4380000000000002</v>
      </c>
      <c r="F162" s="56">
        <v>3.3029999999999999</v>
      </c>
      <c r="G162" s="45">
        <v>0.86499999999999977</v>
      </c>
      <c r="H162" s="46">
        <v>7.6900690234364855E-2</v>
      </c>
      <c r="I162" s="46">
        <v>2.4856310526730182E-3</v>
      </c>
      <c r="J162" s="45">
        <f t="shared" si="2"/>
        <v>0.94438632128703759</v>
      </c>
    </row>
    <row r="163" spans="1:10" x14ac:dyDescent="0.25">
      <c r="A163" s="62">
        <v>150</v>
      </c>
      <c r="B163" s="44">
        <v>2115522150</v>
      </c>
      <c r="C163" s="50">
        <v>44532</v>
      </c>
      <c r="D163" s="52">
        <v>98</v>
      </c>
      <c r="E163" s="56">
        <v>3.0139999999999998</v>
      </c>
      <c r="F163" s="56">
        <v>3.0139999999999998</v>
      </c>
      <c r="G163" s="45">
        <v>0</v>
      </c>
      <c r="H163" s="46">
        <v>0.16710127811458439</v>
      </c>
      <c r="I163" s="46">
        <v>5.4011495157861586E-3</v>
      </c>
      <c r="J163" s="45">
        <f t="shared" si="2"/>
        <v>0.17250242763037055</v>
      </c>
    </row>
    <row r="164" spans="1:10" x14ac:dyDescent="0.25">
      <c r="A164" s="62">
        <v>151</v>
      </c>
      <c r="B164" s="44">
        <v>2115522144</v>
      </c>
      <c r="C164" s="50">
        <v>44532</v>
      </c>
      <c r="D164" s="51">
        <v>68.400000000000006</v>
      </c>
      <c r="E164" s="56">
        <v>3.0369999999999999</v>
      </c>
      <c r="F164" s="56">
        <v>3.956</v>
      </c>
      <c r="G164" s="45">
        <v>0.91900000000000004</v>
      </c>
      <c r="H164" s="46">
        <v>0.1166298716636487</v>
      </c>
      <c r="I164" s="46">
        <v>3.7697819069364624E-3</v>
      </c>
      <c r="J164" s="45">
        <f t="shared" si="2"/>
        <v>1.0393996535705852</v>
      </c>
    </row>
    <row r="165" spans="1:10" x14ac:dyDescent="0.25">
      <c r="A165" s="62">
        <v>152</v>
      </c>
      <c r="B165" s="44">
        <v>2115522143</v>
      </c>
      <c r="C165" s="50">
        <v>44532</v>
      </c>
      <c r="D165" s="51">
        <v>45.1</v>
      </c>
      <c r="E165" s="56">
        <v>2.0499999999999998</v>
      </c>
      <c r="F165" s="56">
        <v>2.0499999999999998</v>
      </c>
      <c r="G165" s="45">
        <v>0</v>
      </c>
      <c r="H165" s="46">
        <v>7.6900690234364855E-2</v>
      </c>
      <c r="I165" s="46">
        <v>2.4856310526730182E-3</v>
      </c>
      <c r="J165" s="45">
        <f t="shared" si="2"/>
        <v>7.9386321287037875E-2</v>
      </c>
    </row>
    <row r="166" spans="1:10" x14ac:dyDescent="0.25">
      <c r="A166" s="62">
        <v>153</v>
      </c>
      <c r="B166" s="44">
        <v>2115522147</v>
      </c>
      <c r="C166" s="50">
        <v>44532</v>
      </c>
      <c r="D166" s="51">
        <v>46.7</v>
      </c>
      <c r="E166" s="56">
        <v>2.319</v>
      </c>
      <c r="F166" s="56">
        <v>2.319</v>
      </c>
      <c r="G166" s="45">
        <v>0</v>
      </c>
      <c r="H166" s="46">
        <v>7.9628874366847874E-2</v>
      </c>
      <c r="I166" s="46">
        <v>2.5738130855838125E-3</v>
      </c>
      <c r="J166" s="45">
        <f t="shared" si="2"/>
        <v>8.2202687452431686E-2</v>
      </c>
    </row>
    <row r="167" spans="1:10" x14ac:dyDescent="0.25">
      <c r="A167" s="62">
        <v>154</v>
      </c>
      <c r="B167" s="44">
        <v>2115522145</v>
      </c>
      <c r="C167" s="50">
        <v>44532</v>
      </c>
      <c r="D167" s="51">
        <v>45.1</v>
      </c>
      <c r="E167" s="56">
        <v>2.625</v>
      </c>
      <c r="F167" s="56">
        <v>2.8820000000000001</v>
      </c>
      <c r="G167" s="45">
        <v>0.25700000000000012</v>
      </c>
      <c r="H167" s="46">
        <v>7.6900690234364855E-2</v>
      </c>
      <c r="I167" s="46">
        <v>2.4856310526730182E-3</v>
      </c>
      <c r="J167" s="45">
        <f t="shared" si="2"/>
        <v>0.33638632128703799</v>
      </c>
    </row>
    <row r="168" spans="1:10" x14ac:dyDescent="0.25">
      <c r="A168" s="62">
        <v>155</v>
      </c>
      <c r="B168" s="44">
        <v>2115522146</v>
      </c>
      <c r="C168" s="50">
        <v>44532</v>
      </c>
      <c r="D168" s="51">
        <v>98.3</v>
      </c>
      <c r="E168" s="56">
        <v>3.7480000000000002</v>
      </c>
      <c r="F168" s="56">
        <v>3.7490000000000001</v>
      </c>
      <c r="G168" s="45">
        <v>9.9999999999988987E-4</v>
      </c>
      <c r="H168" s="46">
        <v>0.16761281263942496</v>
      </c>
      <c r="I168" s="46">
        <v>5.4176836469569329E-3</v>
      </c>
      <c r="J168" s="45">
        <f t="shared" si="2"/>
        <v>0.17403049628638179</v>
      </c>
    </row>
    <row r="169" spans="1:10" x14ac:dyDescent="0.25">
      <c r="A169" s="62">
        <v>156</v>
      </c>
      <c r="B169" s="44">
        <v>21155233005</v>
      </c>
      <c r="C169" s="50">
        <v>44532</v>
      </c>
      <c r="D169" s="51">
        <v>96.5</v>
      </c>
      <c r="E169" s="56">
        <v>4.5209999999999999</v>
      </c>
      <c r="F169" s="56">
        <v>5.8730000000000002</v>
      </c>
      <c r="G169" s="45">
        <v>1.3520000000000003</v>
      </c>
      <c r="H169" s="46">
        <v>0.16454360549038158</v>
      </c>
      <c r="I169" s="46">
        <v>5.3184788599322892E-3</v>
      </c>
      <c r="J169" s="45">
        <f t="shared" si="2"/>
        <v>1.5218620843503141</v>
      </c>
    </row>
    <row r="170" spans="1:10" x14ac:dyDescent="0.25">
      <c r="A170" s="62">
        <v>157</v>
      </c>
      <c r="B170" s="44">
        <v>2115523007</v>
      </c>
      <c r="C170" s="50">
        <v>44532</v>
      </c>
      <c r="D170" s="51">
        <v>46.6</v>
      </c>
      <c r="E170" s="56">
        <v>2.109</v>
      </c>
      <c r="F170" s="56">
        <v>2.63</v>
      </c>
      <c r="G170" s="45">
        <v>0.52099999999999991</v>
      </c>
      <c r="H170" s="46">
        <v>7.945836285856768E-2</v>
      </c>
      <c r="I170" s="46">
        <v>2.568301708526888E-3</v>
      </c>
      <c r="J170" s="45">
        <f t="shared" si="2"/>
        <v>0.60302666456709442</v>
      </c>
    </row>
    <row r="171" spans="1:10" x14ac:dyDescent="0.25">
      <c r="A171" s="62">
        <v>158</v>
      </c>
      <c r="B171" s="44">
        <v>2115523008</v>
      </c>
      <c r="C171" s="50">
        <v>44532</v>
      </c>
      <c r="D171" s="52">
        <v>65.5</v>
      </c>
      <c r="E171" s="56">
        <v>4.5910000000000002</v>
      </c>
      <c r="F171" s="56">
        <v>5.8639999999999999</v>
      </c>
      <c r="G171" s="45">
        <v>1.2729999999999997</v>
      </c>
      <c r="H171" s="46">
        <v>0.11168503792352324</v>
      </c>
      <c r="I171" s="46">
        <v>3.6099519722856471E-3</v>
      </c>
      <c r="J171" s="45">
        <f t="shared" si="2"/>
        <v>1.3882949898958086</v>
      </c>
    </row>
    <row r="172" spans="1:10" x14ac:dyDescent="0.25">
      <c r="A172" s="62">
        <v>159</v>
      </c>
      <c r="B172" s="44">
        <v>2115523006</v>
      </c>
      <c r="C172" s="50">
        <v>44532</v>
      </c>
      <c r="D172" s="51">
        <v>68.8</v>
      </c>
      <c r="E172" s="56">
        <v>4.7279999999999998</v>
      </c>
      <c r="F172" s="56">
        <v>6.0780000000000003</v>
      </c>
      <c r="G172" s="45">
        <v>1.3500000000000005</v>
      </c>
      <c r="H172" s="46">
        <v>0.11731191769676945</v>
      </c>
      <c r="I172" s="46">
        <v>3.7918274151641602E-3</v>
      </c>
      <c r="J172" s="45">
        <f t="shared" si="2"/>
        <v>1.4711037451119342</v>
      </c>
    </row>
    <row r="173" spans="1:10" x14ac:dyDescent="0.25">
      <c r="A173" s="62">
        <v>160</v>
      </c>
      <c r="B173" s="44">
        <v>2115523009</v>
      </c>
      <c r="C173" s="50">
        <v>44532</v>
      </c>
      <c r="D173" s="51">
        <v>96.5</v>
      </c>
      <c r="E173" s="56">
        <v>3.9039999999999999</v>
      </c>
      <c r="F173" s="56">
        <v>4.1429999999999998</v>
      </c>
      <c r="G173" s="45">
        <v>0.23899999999999988</v>
      </c>
      <c r="H173" s="46">
        <v>0.16454360549038158</v>
      </c>
      <c r="I173" s="46">
        <v>5.3184788599322892E-3</v>
      </c>
      <c r="J173" s="45">
        <f t="shared" si="2"/>
        <v>0.40886208435031379</v>
      </c>
    </row>
    <row r="174" spans="1:10" x14ac:dyDescent="0.25">
      <c r="A174" s="62">
        <v>161</v>
      </c>
      <c r="B174" s="44">
        <v>2115523010</v>
      </c>
      <c r="C174" s="50">
        <v>44532</v>
      </c>
      <c r="D174" s="52">
        <v>46.4</v>
      </c>
      <c r="E174" s="56">
        <v>2.04</v>
      </c>
      <c r="F174" s="56">
        <v>2.04</v>
      </c>
      <c r="G174" s="45">
        <v>0</v>
      </c>
      <c r="H174" s="46">
        <v>7.9117339842007306E-2</v>
      </c>
      <c r="I174" s="46">
        <v>2.5572789544130383E-3</v>
      </c>
      <c r="J174" s="45">
        <f t="shared" si="2"/>
        <v>8.1674618796420351E-2</v>
      </c>
    </row>
    <row r="175" spans="1:10" x14ac:dyDescent="0.25">
      <c r="A175" s="62">
        <v>162</v>
      </c>
      <c r="B175" s="44">
        <v>2115523011</v>
      </c>
      <c r="C175" s="50">
        <v>44532</v>
      </c>
      <c r="D175" s="53">
        <v>65.900000000000006</v>
      </c>
      <c r="E175" s="56">
        <v>3.4510000000000001</v>
      </c>
      <c r="F175" s="56">
        <v>4.133</v>
      </c>
      <c r="G175" s="45">
        <v>0.68199999999999994</v>
      </c>
      <c r="H175" s="46">
        <v>0.11236708395664401</v>
      </c>
      <c r="I175" s="46">
        <v>3.6319974805133458E-3</v>
      </c>
      <c r="J175" s="45">
        <f t="shared" si="2"/>
        <v>0.79799908143715725</v>
      </c>
    </row>
    <row r="176" spans="1:10" x14ac:dyDescent="0.25">
      <c r="A176" s="62">
        <v>163</v>
      </c>
      <c r="B176" s="44">
        <v>2115523012</v>
      </c>
      <c r="C176" s="50">
        <v>44532</v>
      </c>
      <c r="D176" s="52">
        <v>68</v>
      </c>
      <c r="E176" s="56">
        <v>3.53</v>
      </c>
      <c r="F176" s="56">
        <v>4.3689999999999998</v>
      </c>
      <c r="G176" s="45">
        <v>0.83899999999999997</v>
      </c>
      <c r="H176" s="46">
        <v>0.11594782563052794</v>
      </c>
      <c r="I176" s="46">
        <v>3.7477363987087633E-3</v>
      </c>
      <c r="J176" s="45">
        <f t="shared" si="2"/>
        <v>0.95869556202923667</v>
      </c>
    </row>
    <row r="177" spans="1:14" x14ac:dyDescent="0.25">
      <c r="A177" s="62">
        <v>164</v>
      </c>
      <c r="B177" s="44">
        <v>2115522250</v>
      </c>
      <c r="C177" s="50">
        <v>44532</v>
      </c>
      <c r="D177" s="52">
        <v>96.7</v>
      </c>
      <c r="E177" s="56">
        <v>4.6150000000000002</v>
      </c>
      <c r="F177" s="56">
        <v>6.05</v>
      </c>
      <c r="G177" s="45">
        <v>1.4349999999999996</v>
      </c>
      <c r="H177" s="46">
        <v>0.16488462850694194</v>
      </c>
      <c r="I177" s="46">
        <v>5.329501614046139E-3</v>
      </c>
      <c r="J177" s="45">
        <f t="shared" si="2"/>
        <v>1.6052141301209877</v>
      </c>
    </row>
    <row r="178" spans="1:14" x14ac:dyDescent="0.25">
      <c r="A178" s="62">
        <v>165</v>
      </c>
      <c r="B178" s="44">
        <v>215522248</v>
      </c>
      <c r="C178" s="50">
        <v>44532</v>
      </c>
      <c r="D178" s="54">
        <v>46.6</v>
      </c>
      <c r="E178" s="56">
        <v>2.1539999999999999</v>
      </c>
      <c r="F178" s="56">
        <v>2.1539999999999999</v>
      </c>
      <c r="G178" s="45">
        <v>0</v>
      </c>
      <c r="H178" s="46">
        <v>7.945836285856768E-2</v>
      </c>
      <c r="I178" s="46">
        <v>2.568301708526888E-3</v>
      </c>
      <c r="J178" s="45">
        <f t="shared" si="2"/>
        <v>8.2026664567094565E-2</v>
      </c>
    </row>
    <row r="179" spans="1:14" x14ac:dyDescent="0.25">
      <c r="A179" s="62">
        <v>166</v>
      </c>
      <c r="B179" s="44">
        <v>2115522249</v>
      </c>
      <c r="C179" s="50">
        <v>44532</v>
      </c>
      <c r="D179" s="51">
        <v>66.400000000000006</v>
      </c>
      <c r="E179" s="56">
        <v>3.9809999999999999</v>
      </c>
      <c r="F179" s="56">
        <v>5.2640000000000002</v>
      </c>
      <c r="G179" s="45">
        <v>1.2830000000000004</v>
      </c>
      <c r="H179" s="46">
        <v>0.11321964149804495</v>
      </c>
      <c r="I179" s="46">
        <v>3.6595543657979694E-3</v>
      </c>
      <c r="J179" s="45">
        <f t="shared" si="2"/>
        <v>1.3998791958638432</v>
      </c>
    </row>
    <row r="180" spans="1:14" x14ac:dyDescent="0.25">
      <c r="A180" s="62">
        <v>167</v>
      </c>
      <c r="B180" s="44">
        <v>2115522247</v>
      </c>
      <c r="C180" s="50">
        <v>44532</v>
      </c>
      <c r="D180" s="54">
        <v>68.2</v>
      </c>
      <c r="E180" s="56">
        <v>4.431</v>
      </c>
      <c r="F180" s="56">
        <v>5.5789999999999997</v>
      </c>
      <c r="G180" s="45">
        <v>1.1479999999999997</v>
      </c>
      <c r="H180" s="46">
        <v>0.11628884864708833</v>
      </c>
      <c r="I180" s="46">
        <v>3.7587591528226126E-3</v>
      </c>
      <c r="J180" s="45">
        <f t="shared" si="2"/>
        <v>1.2680476077999105</v>
      </c>
    </row>
    <row r="181" spans="1:14" x14ac:dyDescent="0.25">
      <c r="A181" s="62">
        <v>168</v>
      </c>
      <c r="B181" s="44">
        <v>2115523002</v>
      </c>
      <c r="C181" s="50">
        <v>44532</v>
      </c>
      <c r="D181" s="51">
        <v>96.5</v>
      </c>
      <c r="E181" s="56">
        <v>4.6820000000000004</v>
      </c>
      <c r="F181" s="56">
        <v>6.24</v>
      </c>
      <c r="G181" s="45">
        <v>1.5579999999999998</v>
      </c>
      <c r="H181" s="46">
        <v>0.16454360549038158</v>
      </c>
      <c r="I181" s="46">
        <v>5.3184788599322892E-3</v>
      </c>
      <c r="J181" s="45">
        <f t="shared" si="2"/>
        <v>1.7278620843503136</v>
      </c>
    </row>
    <row r="182" spans="1:14" x14ac:dyDescent="0.25">
      <c r="A182" s="62">
        <v>169</v>
      </c>
      <c r="B182" s="44">
        <v>2115523003</v>
      </c>
      <c r="C182" s="50">
        <v>44532</v>
      </c>
      <c r="D182" s="51">
        <v>46.2</v>
      </c>
      <c r="E182" s="56">
        <v>2.2679999999999998</v>
      </c>
      <c r="F182" s="56">
        <v>2.645</v>
      </c>
      <c r="G182" s="45">
        <v>0.37700000000000022</v>
      </c>
      <c r="H182" s="46">
        <v>7.8776316825446932E-2</v>
      </c>
      <c r="I182" s="46">
        <v>2.5462562002991893E-3</v>
      </c>
      <c r="J182" s="45">
        <f t="shared" si="2"/>
        <v>0.45832257302574636</v>
      </c>
    </row>
    <row r="183" spans="1:14" x14ac:dyDescent="0.25">
      <c r="A183" s="62">
        <v>170</v>
      </c>
      <c r="B183" s="44">
        <v>2115523001</v>
      </c>
      <c r="C183" s="50">
        <v>44532</v>
      </c>
      <c r="D183" s="51">
        <v>66.400000000000006</v>
      </c>
      <c r="E183" s="56">
        <v>3.25</v>
      </c>
      <c r="F183" s="56">
        <v>3.25</v>
      </c>
      <c r="G183" s="45">
        <v>0</v>
      </c>
      <c r="H183" s="46">
        <v>0.11321964149804495</v>
      </c>
      <c r="I183" s="46">
        <v>3.6595543657979694E-3</v>
      </c>
      <c r="J183" s="45">
        <f t="shared" si="2"/>
        <v>0.11687919586384292</v>
      </c>
    </row>
    <row r="184" spans="1:14" s="7" customFormat="1" x14ac:dyDescent="0.25">
      <c r="A184" s="62">
        <v>171</v>
      </c>
      <c r="B184" s="44">
        <v>2115523004</v>
      </c>
      <c r="C184" s="50">
        <v>44532</v>
      </c>
      <c r="D184" s="52">
        <v>67.8</v>
      </c>
      <c r="E184" s="56">
        <v>3.2559999999999998</v>
      </c>
      <c r="F184" s="56">
        <v>4.234</v>
      </c>
      <c r="G184" s="45">
        <v>0.9780000000000002</v>
      </c>
      <c r="H184" s="46">
        <v>0.11560680261396757</v>
      </c>
      <c r="I184" s="46">
        <v>3.7367136445949139E-3</v>
      </c>
      <c r="J184" s="45">
        <f t="shared" si="2"/>
        <v>1.0973435162585627</v>
      </c>
      <c r="L184" s="1"/>
      <c r="M184" s="2"/>
      <c r="N184" s="1"/>
    </row>
    <row r="185" spans="1:14" x14ac:dyDescent="0.25">
      <c r="A185" s="62">
        <v>172</v>
      </c>
      <c r="B185" s="44">
        <v>2115522168</v>
      </c>
      <c r="C185" s="50">
        <v>44532</v>
      </c>
      <c r="D185" s="51">
        <v>96.5</v>
      </c>
      <c r="E185" s="56">
        <v>3.5419999999999998</v>
      </c>
      <c r="F185" s="56">
        <v>4.0010000000000003</v>
      </c>
      <c r="G185" s="45">
        <v>0.45900000000000052</v>
      </c>
      <c r="H185" s="46">
        <v>0.16454360549038158</v>
      </c>
      <c r="I185" s="46">
        <v>5.3184788599322892E-3</v>
      </c>
      <c r="J185" s="45">
        <f t="shared" si="2"/>
        <v>0.62886208435031443</v>
      </c>
    </row>
    <row r="186" spans="1:14" x14ac:dyDescent="0.25">
      <c r="A186" s="62">
        <v>173</v>
      </c>
      <c r="B186" s="44">
        <v>2115522167</v>
      </c>
      <c r="C186" s="50">
        <v>44532</v>
      </c>
      <c r="D186" s="51">
        <v>46.7</v>
      </c>
      <c r="E186" s="56">
        <v>1.8919999999999999</v>
      </c>
      <c r="F186" s="56">
        <v>2.1520000000000001</v>
      </c>
      <c r="G186" s="45">
        <v>0.26000000000000023</v>
      </c>
      <c r="H186" s="46">
        <v>7.9628874366847874E-2</v>
      </c>
      <c r="I186" s="46">
        <v>2.5738130855838125E-3</v>
      </c>
      <c r="J186" s="45">
        <f t="shared" si="2"/>
        <v>0.34220268745243188</v>
      </c>
    </row>
    <row r="187" spans="1:14" x14ac:dyDescent="0.25">
      <c r="A187" s="62">
        <v>174</v>
      </c>
      <c r="B187" s="44">
        <v>2115522176</v>
      </c>
      <c r="C187" s="50">
        <v>44532</v>
      </c>
      <c r="D187" s="52">
        <v>66.7</v>
      </c>
      <c r="E187" s="56">
        <v>3.597</v>
      </c>
      <c r="F187" s="56">
        <v>4.05</v>
      </c>
      <c r="G187" s="45">
        <v>0.45299999999999985</v>
      </c>
      <c r="H187" s="46">
        <v>0.1137311760228855</v>
      </c>
      <c r="I187" s="46">
        <v>3.6760884969687432E-3</v>
      </c>
      <c r="J187" s="45">
        <f t="shared" si="2"/>
        <v>0.57040726451985413</v>
      </c>
    </row>
    <row r="188" spans="1:14" x14ac:dyDescent="0.25">
      <c r="A188" s="62">
        <v>175</v>
      </c>
      <c r="B188" s="44">
        <v>2115522175</v>
      </c>
      <c r="C188" s="50">
        <v>44532</v>
      </c>
      <c r="D188" s="52">
        <v>68.599999999999994</v>
      </c>
      <c r="E188" s="56">
        <v>4.05</v>
      </c>
      <c r="F188" s="56">
        <v>5.2409999999999997</v>
      </c>
      <c r="G188" s="45">
        <v>1.1909999999999998</v>
      </c>
      <c r="H188" s="46">
        <v>0.11697089468020906</v>
      </c>
      <c r="I188" s="46">
        <v>3.7808046610503109E-3</v>
      </c>
      <c r="J188" s="45">
        <f t="shared" si="2"/>
        <v>1.3117516993412592</v>
      </c>
    </row>
    <row r="189" spans="1:14" x14ac:dyDescent="0.25">
      <c r="A189" s="62">
        <v>176</v>
      </c>
      <c r="B189" s="44">
        <v>2115522170</v>
      </c>
      <c r="C189" s="50">
        <v>44532</v>
      </c>
      <c r="D189" s="51">
        <v>96.5</v>
      </c>
      <c r="E189" s="56">
        <v>3.23</v>
      </c>
      <c r="F189" s="56">
        <v>3.23</v>
      </c>
      <c r="G189" s="45">
        <v>0</v>
      </c>
      <c r="H189" s="46">
        <v>0.16454360549038158</v>
      </c>
      <c r="I189" s="46">
        <v>5.3184788599322892E-3</v>
      </c>
      <c r="J189" s="45">
        <f t="shared" si="2"/>
        <v>0.16986208435031386</v>
      </c>
    </row>
    <row r="190" spans="1:14" x14ac:dyDescent="0.25">
      <c r="A190" s="62">
        <v>177</v>
      </c>
      <c r="B190" s="44">
        <v>2115522178</v>
      </c>
      <c r="C190" s="50">
        <v>44532</v>
      </c>
      <c r="D190" s="51">
        <v>46.5</v>
      </c>
      <c r="E190" s="56">
        <v>1.8919999999999999</v>
      </c>
      <c r="F190" s="56">
        <v>2.2069999999999999</v>
      </c>
      <c r="G190" s="45">
        <v>0.31499999999999995</v>
      </c>
      <c r="H190" s="46">
        <v>7.9287851350287486E-2</v>
      </c>
      <c r="I190" s="46">
        <v>2.5627903314699631E-3</v>
      </c>
      <c r="J190" s="45">
        <f t="shared" si="2"/>
        <v>0.39685064168175738</v>
      </c>
    </row>
    <row r="191" spans="1:14" x14ac:dyDescent="0.25">
      <c r="A191" s="62">
        <v>178</v>
      </c>
      <c r="B191" s="44">
        <v>2115522169</v>
      </c>
      <c r="C191" s="50">
        <v>44532</v>
      </c>
      <c r="D191" s="52">
        <v>66.2</v>
      </c>
      <c r="E191" s="56">
        <v>2.6859999999999999</v>
      </c>
      <c r="F191" s="56">
        <v>2.6859999999999999</v>
      </c>
      <c r="G191" s="45">
        <v>0</v>
      </c>
      <c r="H191" s="46">
        <v>0.11287861848148456</v>
      </c>
      <c r="I191" s="46">
        <v>3.6485316116841196E-3</v>
      </c>
      <c r="J191" s="45">
        <f t="shared" si="2"/>
        <v>0.11652715009316868</v>
      </c>
    </row>
    <row r="192" spans="1:14" x14ac:dyDescent="0.25">
      <c r="A192" s="62">
        <v>179</v>
      </c>
      <c r="B192" s="44">
        <v>2115522177</v>
      </c>
      <c r="C192" s="50">
        <v>44532</v>
      </c>
      <c r="D192" s="51">
        <v>67.900000000000006</v>
      </c>
      <c r="E192" s="56">
        <v>3.0009999999999999</v>
      </c>
      <c r="F192" s="56">
        <v>3.0009999999999999</v>
      </c>
      <c r="G192" s="45">
        <v>0</v>
      </c>
      <c r="H192" s="46">
        <v>0.11577731412224777</v>
      </c>
      <c r="I192" s="46">
        <v>3.7422250216518388E-3</v>
      </c>
      <c r="J192" s="45">
        <f t="shared" si="2"/>
        <v>0.11951953914389961</v>
      </c>
    </row>
    <row r="193" spans="1:10" x14ac:dyDescent="0.25">
      <c r="A193" s="62">
        <v>180</v>
      </c>
      <c r="B193" s="44">
        <v>2115522179</v>
      </c>
      <c r="C193" s="50">
        <v>44532</v>
      </c>
      <c r="D193" s="51">
        <v>96.5</v>
      </c>
      <c r="E193" s="56">
        <v>4.3780000000000001</v>
      </c>
      <c r="F193" s="56">
        <v>5.7960000000000003</v>
      </c>
      <c r="G193" s="45">
        <v>1.4180000000000001</v>
      </c>
      <c r="H193" s="46">
        <v>0.16454360549038158</v>
      </c>
      <c r="I193" s="46">
        <v>5.3184788599322892E-3</v>
      </c>
      <c r="J193" s="45">
        <f t="shared" si="2"/>
        <v>1.587862084350314</v>
      </c>
    </row>
    <row r="194" spans="1:10" x14ac:dyDescent="0.25">
      <c r="A194" s="62">
        <v>181</v>
      </c>
      <c r="B194" s="44">
        <v>2115522172</v>
      </c>
      <c r="C194" s="50">
        <v>44532</v>
      </c>
      <c r="D194" s="51">
        <v>46.7</v>
      </c>
      <c r="E194" s="56">
        <v>1.6879999999999999</v>
      </c>
      <c r="F194" s="56">
        <v>1.93</v>
      </c>
      <c r="G194" s="45">
        <v>0.24199999999999999</v>
      </c>
      <c r="H194" s="46">
        <v>7.9628874366847874E-2</v>
      </c>
      <c r="I194" s="46">
        <v>2.5738130855838125E-3</v>
      </c>
      <c r="J194" s="45">
        <f t="shared" si="2"/>
        <v>0.32420268745243164</v>
      </c>
    </row>
    <row r="195" spans="1:10" x14ac:dyDescent="0.25">
      <c r="A195" s="62">
        <v>182</v>
      </c>
      <c r="B195" s="44">
        <v>2115522180</v>
      </c>
      <c r="C195" s="50">
        <v>44532</v>
      </c>
      <c r="D195" s="51">
        <v>66.599999999999994</v>
      </c>
      <c r="E195" s="56">
        <v>3.5569999999999999</v>
      </c>
      <c r="F195" s="56">
        <v>4.6539999999999999</v>
      </c>
      <c r="G195" s="45">
        <v>1.097</v>
      </c>
      <c r="H195" s="46">
        <v>0.11356066451460531</v>
      </c>
      <c r="I195" s="46">
        <v>3.6705771199118178E-3</v>
      </c>
      <c r="J195" s="45">
        <f t="shared" si="2"/>
        <v>1.2142312416345171</v>
      </c>
    </row>
    <row r="196" spans="1:10" x14ac:dyDescent="0.25">
      <c r="A196" s="62">
        <v>183</v>
      </c>
      <c r="B196" s="44">
        <v>2115522171</v>
      </c>
      <c r="C196" s="50">
        <v>44532</v>
      </c>
      <c r="D196" s="51">
        <v>69</v>
      </c>
      <c r="E196" s="56">
        <v>2.903</v>
      </c>
      <c r="F196" s="56">
        <v>3.5350000000000001</v>
      </c>
      <c r="G196" s="45">
        <v>0.63200000000000012</v>
      </c>
      <c r="H196" s="46">
        <v>0.11765294071332982</v>
      </c>
      <c r="I196" s="46">
        <v>3.80285016927801E-3</v>
      </c>
      <c r="J196" s="45">
        <f t="shared" si="2"/>
        <v>0.75345579088260795</v>
      </c>
    </row>
    <row r="197" spans="1:10" x14ac:dyDescent="0.25">
      <c r="A197" s="62">
        <v>184</v>
      </c>
      <c r="B197" s="44">
        <v>2115522174</v>
      </c>
      <c r="C197" s="50">
        <v>44532</v>
      </c>
      <c r="D197" s="52">
        <v>96.2</v>
      </c>
      <c r="E197" s="56">
        <v>4.67</v>
      </c>
      <c r="F197" s="56">
        <v>5.0359999999999996</v>
      </c>
      <c r="G197" s="45">
        <v>0.36599999999999966</v>
      </c>
      <c r="H197" s="46">
        <v>0.16403207096554101</v>
      </c>
      <c r="I197" s="46">
        <v>5.301944728761515E-3</v>
      </c>
      <c r="J197" s="45">
        <f t="shared" si="2"/>
        <v>0.53533401569430217</v>
      </c>
    </row>
    <row r="198" spans="1:10" x14ac:dyDescent="0.25">
      <c r="A198" s="62">
        <v>185</v>
      </c>
      <c r="B198" s="44">
        <v>2115522181</v>
      </c>
      <c r="C198" s="50">
        <v>44532</v>
      </c>
      <c r="D198" s="51">
        <v>46.6</v>
      </c>
      <c r="E198" s="56">
        <v>1.978</v>
      </c>
      <c r="F198" s="56">
        <v>1.978</v>
      </c>
      <c r="G198" s="45">
        <v>0</v>
      </c>
      <c r="H198" s="46">
        <v>7.945836285856768E-2</v>
      </c>
      <c r="I198" s="46">
        <v>2.568301708526888E-3</v>
      </c>
      <c r="J198" s="45">
        <f t="shared" si="2"/>
        <v>8.2026664567094565E-2</v>
      </c>
    </row>
    <row r="199" spans="1:10" x14ac:dyDescent="0.25">
      <c r="A199" s="62">
        <v>186</v>
      </c>
      <c r="B199" s="44">
        <v>2115522173</v>
      </c>
      <c r="C199" s="50">
        <v>44532</v>
      </c>
      <c r="D199" s="51">
        <v>66.400000000000006</v>
      </c>
      <c r="E199" s="56">
        <v>3.6920000000000002</v>
      </c>
      <c r="F199" s="56">
        <v>4.694</v>
      </c>
      <c r="G199" s="45">
        <v>1.0019999999999998</v>
      </c>
      <c r="H199" s="46">
        <v>0.11321964149804495</v>
      </c>
      <c r="I199" s="46">
        <v>3.6595543657979694E-3</v>
      </c>
      <c r="J199" s="45">
        <f t="shared" si="2"/>
        <v>1.1188791958638427</v>
      </c>
    </row>
    <row r="200" spans="1:10" x14ac:dyDescent="0.25">
      <c r="A200" s="62">
        <v>187</v>
      </c>
      <c r="B200" s="44">
        <v>2115522182</v>
      </c>
      <c r="C200" s="50">
        <v>44532</v>
      </c>
      <c r="D200" s="51">
        <v>68.3</v>
      </c>
      <c r="E200" s="56">
        <v>3.9249999999999998</v>
      </c>
      <c r="F200" s="56">
        <v>4.96</v>
      </c>
      <c r="G200" s="45">
        <v>1.0350000000000001</v>
      </c>
      <c r="H200" s="46">
        <v>0.11645936015536851</v>
      </c>
      <c r="I200" s="46">
        <v>3.7642705298795371E-3</v>
      </c>
      <c r="J200" s="45">
        <f t="shared" si="2"/>
        <v>1.1552236306852481</v>
      </c>
    </row>
    <row r="201" spans="1:10" x14ac:dyDescent="0.25">
      <c r="A201" s="62">
        <v>188</v>
      </c>
      <c r="B201" s="44">
        <v>2115522110</v>
      </c>
      <c r="C201" s="50">
        <v>44532</v>
      </c>
      <c r="D201" s="52">
        <v>97.2</v>
      </c>
      <c r="E201" s="56">
        <v>3.85</v>
      </c>
      <c r="F201" s="56">
        <v>4.2670000000000003</v>
      </c>
      <c r="G201" s="45">
        <v>0.41700000000000026</v>
      </c>
      <c r="H201" s="46">
        <v>0.16573718604834289</v>
      </c>
      <c r="I201" s="46">
        <v>5.3570584993307621E-3</v>
      </c>
      <c r="J201" s="45">
        <f t="shared" si="2"/>
        <v>0.58809424454767389</v>
      </c>
    </row>
    <row r="202" spans="1:10" x14ac:dyDescent="0.25">
      <c r="A202" s="62">
        <v>189</v>
      </c>
      <c r="B202" s="44">
        <v>2115522109</v>
      </c>
      <c r="C202" s="50">
        <v>44532</v>
      </c>
      <c r="D202" s="52">
        <v>46.5</v>
      </c>
      <c r="E202" s="56">
        <v>1.7909999999999999</v>
      </c>
      <c r="F202" s="56">
        <v>1.7909999999999999</v>
      </c>
      <c r="G202" s="45">
        <v>0</v>
      </c>
      <c r="H202" s="46">
        <v>7.9287851350287486E-2</v>
      </c>
      <c r="I202" s="46">
        <v>2.5627903314699631E-3</v>
      </c>
      <c r="J202" s="45">
        <f t="shared" si="2"/>
        <v>8.1850641681757444E-2</v>
      </c>
    </row>
    <row r="203" spans="1:10" x14ac:dyDescent="0.25">
      <c r="A203" s="62">
        <v>190</v>
      </c>
      <c r="B203" s="44">
        <v>2115522107</v>
      </c>
      <c r="C203" s="50">
        <v>44532</v>
      </c>
      <c r="D203" s="51">
        <v>66.5</v>
      </c>
      <c r="E203" s="56">
        <v>4.234</v>
      </c>
      <c r="F203" s="56">
        <v>5.3</v>
      </c>
      <c r="G203" s="45">
        <v>1.0659999999999998</v>
      </c>
      <c r="H203" s="46">
        <v>0.11339015300632513</v>
      </c>
      <c r="I203" s="46">
        <v>3.6650657428548934E-3</v>
      </c>
      <c r="J203" s="45">
        <f t="shared" si="2"/>
        <v>1.1830552187491798</v>
      </c>
    </row>
    <row r="204" spans="1:10" x14ac:dyDescent="0.25">
      <c r="A204" s="62">
        <v>191</v>
      </c>
      <c r="B204" s="44">
        <v>2115522108</v>
      </c>
      <c r="C204" s="50">
        <v>44532</v>
      </c>
      <c r="D204" s="51">
        <v>68.5</v>
      </c>
      <c r="E204" s="56">
        <v>3.4260000000000002</v>
      </c>
      <c r="F204" s="56">
        <v>4.4749999999999996</v>
      </c>
      <c r="G204" s="45">
        <v>1.0489999999999995</v>
      </c>
      <c r="H204" s="46">
        <v>0.11680038317192888</v>
      </c>
      <c r="I204" s="46">
        <v>3.7752932839933864E-3</v>
      </c>
      <c r="J204" s="45">
        <f t="shared" si="2"/>
        <v>1.1695756764559218</v>
      </c>
    </row>
    <row r="205" spans="1:10" x14ac:dyDescent="0.25">
      <c r="A205" s="62">
        <v>192</v>
      </c>
      <c r="B205" s="44">
        <v>2115522103</v>
      </c>
      <c r="C205" s="50">
        <v>44532</v>
      </c>
      <c r="D205" s="51">
        <v>96.8</v>
      </c>
      <c r="E205" s="56">
        <v>3.9820000000000002</v>
      </c>
      <c r="F205" s="56">
        <v>5.28</v>
      </c>
      <c r="G205" s="45">
        <v>1.298</v>
      </c>
      <c r="H205" s="46">
        <v>0.16505514001522212</v>
      </c>
      <c r="I205" s="46">
        <v>5.3350129911030626E-3</v>
      </c>
      <c r="J205" s="45">
        <f t="shared" si="2"/>
        <v>1.4683901530063252</v>
      </c>
    </row>
    <row r="206" spans="1:10" x14ac:dyDescent="0.25">
      <c r="A206" s="62">
        <v>193</v>
      </c>
      <c r="B206" s="44">
        <v>2115522106</v>
      </c>
      <c r="C206" s="50">
        <v>44532</v>
      </c>
      <c r="D206" s="51">
        <v>46.7</v>
      </c>
      <c r="E206" s="56">
        <v>2.14</v>
      </c>
      <c r="F206" s="56">
        <v>2.4279999999999999</v>
      </c>
      <c r="G206" s="45">
        <v>0.28799999999999981</v>
      </c>
      <c r="H206" s="46">
        <v>7.9628874366847874E-2</v>
      </c>
      <c r="I206" s="46">
        <v>2.5738130855838125E-3</v>
      </c>
      <c r="J206" s="45">
        <f t="shared" si="2"/>
        <v>0.37020268745243146</v>
      </c>
    </row>
    <row r="207" spans="1:10" x14ac:dyDescent="0.25">
      <c r="A207" s="62">
        <v>194</v>
      </c>
      <c r="B207" s="44">
        <v>2115522105</v>
      </c>
      <c r="C207" s="50">
        <v>44532</v>
      </c>
      <c r="D207" s="52">
        <v>66.599999999999994</v>
      </c>
      <c r="E207" s="56">
        <v>3.63</v>
      </c>
      <c r="F207" s="56">
        <v>4.3520000000000003</v>
      </c>
      <c r="G207" s="45">
        <v>0.72200000000000042</v>
      </c>
      <c r="H207" s="46">
        <v>0.11356066451460531</v>
      </c>
      <c r="I207" s="46">
        <v>3.6705771199118178E-3</v>
      </c>
      <c r="J207" s="45">
        <f t="shared" ref="J207:J212" si="3">G207+H207+I207</f>
        <v>0.83923124163451757</v>
      </c>
    </row>
    <row r="208" spans="1:10" x14ac:dyDescent="0.25">
      <c r="A208" s="62">
        <v>195</v>
      </c>
      <c r="B208" s="44">
        <v>2115522104</v>
      </c>
      <c r="C208" s="50">
        <v>44532</v>
      </c>
      <c r="D208" s="52">
        <v>68.400000000000006</v>
      </c>
      <c r="E208" s="56">
        <v>2.887</v>
      </c>
      <c r="F208" s="56">
        <v>2.887</v>
      </c>
      <c r="G208" s="45">
        <v>0</v>
      </c>
      <c r="H208" s="46">
        <v>0.1166298716636487</v>
      </c>
      <c r="I208" s="46">
        <v>3.7697819069364624E-3</v>
      </c>
      <c r="J208" s="45">
        <f t="shared" si="3"/>
        <v>0.12039965357058516</v>
      </c>
    </row>
    <row r="209" spans="1:10" x14ac:dyDescent="0.25">
      <c r="A209" s="62">
        <v>196</v>
      </c>
      <c r="B209" s="44">
        <v>2115522116</v>
      </c>
      <c r="C209" s="50">
        <v>44532</v>
      </c>
      <c r="D209" s="52">
        <v>96.8</v>
      </c>
      <c r="E209" s="56">
        <v>4.5</v>
      </c>
      <c r="F209" s="56">
        <v>4.5</v>
      </c>
      <c r="G209" s="45">
        <v>0</v>
      </c>
      <c r="H209" s="46">
        <v>0.16505514001522212</v>
      </c>
      <c r="I209" s="46">
        <v>5.3350129911030626E-3</v>
      </c>
      <c r="J209" s="45">
        <f t="shared" si="3"/>
        <v>0.17039015300632518</v>
      </c>
    </row>
    <row r="210" spans="1:10" x14ac:dyDescent="0.25">
      <c r="A210" s="62">
        <v>197</v>
      </c>
      <c r="B210" s="44">
        <v>2115522114</v>
      </c>
      <c r="C210" s="50">
        <v>44532</v>
      </c>
      <c r="D210" s="52">
        <v>46.8</v>
      </c>
      <c r="E210" s="56">
        <v>2.25</v>
      </c>
      <c r="F210" s="56">
        <v>2.4620000000000002</v>
      </c>
      <c r="G210" s="45">
        <v>0.21200000000000019</v>
      </c>
      <c r="H210" s="46">
        <v>7.9799385875128054E-2</v>
      </c>
      <c r="I210" s="46">
        <v>2.5793244626407369E-3</v>
      </c>
      <c r="J210" s="45">
        <f t="shared" si="3"/>
        <v>0.29437871033776897</v>
      </c>
    </row>
    <row r="211" spans="1:10" x14ac:dyDescent="0.25">
      <c r="A211" s="62">
        <v>198</v>
      </c>
      <c r="B211" s="44">
        <v>2115522118</v>
      </c>
      <c r="C211" s="50">
        <v>44532</v>
      </c>
      <c r="D211" s="52">
        <v>66.8</v>
      </c>
      <c r="E211" s="56">
        <v>2.4550000000000001</v>
      </c>
      <c r="F211" s="56">
        <v>2.4550000000000001</v>
      </c>
      <c r="G211" s="45">
        <v>0</v>
      </c>
      <c r="H211" s="46">
        <v>0.11390168753116568</v>
      </c>
      <c r="I211" s="46">
        <v>3.6815998740256672E-3</v>
      </c>
      <c r="J211" s="45">
        <f t="shared" si="3"/>
        <v>0.11758328740519135</v>
      </c>
    </row>
    <row r="212" spans="1:10" x14ac:dyDescent="0.25">
      <c r="A212" s="62">
        <v>199</v>
      </c>
      <c r="B212" s="44">
        <v>2115522113</v>
      </c>
      <c r="C212" s="50">
        <v>44532</v>
      </c>
      <c r="D212" s="51">
        <v>68.5</v>
      </c>
      <c r="E212" s="56">
        <v>3.4649999999999999</v>
      </c>
      <c r="F212" s="56">
        <v>3.766</v>
      </c>
      <c r="G212" s="45">
        <v>0.30100000000000016</v>
      </c>
      <c r="H212" s="46">
        <v>0.11680038317192888</v>
      </c>
      <c r="I212" s="46">
        <v>3.7752932839933864E-3</v>
      </c>
      <c r="J212" s="45">
        <f t="shared" si="3"/>
        <v>0.42157567645592242</v>
      </c>
    </row>
    <row r="213" spans="1:10" x14ac:dyDescent="0.25">
      <c r="A213" s="90" t="s">
        <v>19</v>
      </c>
      <c r="B213" s="90"/>
      <c r="C213" s="50"/>
      <c r="D213" s="51">
        <f>SUM(D14:D212)</f>
        <v>11430.9</v>
      </c>
      <c r="E213" s="56"/>
      <c r="F213" s="56"/>
      <c r="G213" s="45">
        <f>SUM(G14:G212)</f>
        <v>72.958999999999975</v>
      </c>
      <c r="H213" s="45">
        <f>SUM(H14:H212)</f>
        <v>19.491000000000014</v>
      </c>
      <c r="I213" s="45">
        <f>SUM(I14:I212)</f>
        <v>-4.2500725161431774E-16</v>
      </c>
      <c r="J213" s="45">
        <f>SUM(J14:J212)</f>
        <v>92.450000000000017</v>
      </c>
    </row>
  </sheetData>
  <mergeCells count="14">
    <mergeCell ref="A213:B213"/>
    <mergeCell ref="A8:E8"/>
    <mergeCell ref="F8:G8"/>
    <mergeCell ref="K8:O10"/>
    <mergeCell ref="A9:E10"/>
    <mergeCell ref="F9:G9"/>
    <mergeCell ref="F10:G10"/>
    <mergeCell ref="A7:E7"/>
    <mergeCell ref="F7:G7"/>
    <mergeCell ref="A6:I6"/>
    <mergeCell ref="A1:J1"/>
    <mergeCell ref="A2:J2"/>
    <mergeCell ref="A3:J3"/>
    <mergeCell ref="A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workbookViewId="0">
      <pane ySplit="13" topLeftCell="A14" activePane="bottomLeft" state="frozen"/>
      <selection pane="bottomLeft" activeCell="A4" sqref="A4:I4"/>
    </sheetView>
  </sheetViews>
  <sheetFormatPr defaultRowHeight="15" x14ac:dyDescent="0.25"/>
  <cols>
    <col min="1" max="1" width="4.85546875" style="3" customWidth="1"/>
    <col min="2" max="2" width="16.140625" style="4" customWidth="1"/>
    <col min="3" max="3" width="10.7109375" style="4" customWidth="1"/>
    <col min="4" max="4" width="10.42578125" style="3" customWidth="1"/>
    <col min="5" max="6" width="12" style="4" customWidth="1"/>
    <col min="7" max="7" width="11.28515625" style="3" customWidth="1"/>
    <col min="8" max="8" width="12" style="5" customWidth="1"/>
    <col min="9" max="9" width="12" style="6" customWidth="1"/>
    <col min="10" max="10" width="11.7109375" style="7" customWidth="1"/>
    <col min="11" max="11" width="10.85546875" style="1" customWidth="1"/>
    <col min="12" max="12" width="10.85546875" style="2" customWidth="1"/>
    <col min="13" max="13" width="9.140625" style="1"/>
    <col min="14" max="16384" width="9.140625" style="4"/>
  </cols>
  <sheetData>
    <row r="1" spans="1:15" ht="20.25" x14ac:dyDescent="0.3">
      <c r="A1" s="85" t="s">
        <v>7</v>
      </c>
      <c r="B1" s="86"/>
      <c r="C1" s="86"/>
      <c r="D1" s="86"/>
      <c r="E1" s="86"/>
      <c r="F1" s="86"/>
      <c r="G1" s="86"/>
      <c r="H1" s="86"/>
      <c r="I1" s="86"/>
      <c r="J1" s="8"/>
      <c r="K1" s="60"/>
      <c r="L1" s="38"/>
    </row>
    <row r="2" spans="1:15" ht="24" customHeight="1" x14ac:dyDescent="0.3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28"/>
      <c r="K2" s="60"/>
    </row>
    <row r="3" spans="1:15" ht="18" customHeight="1" x14ac:dyDescent="0.3">
      <c r="A3" s="88" t="s">
        <v>25</v>
      </c>
      <c r="B3" s="88"/>
      <c r="C3" s="88"/>
      <c r="D3" s="88"/>
      <c r="E3" s="88"/>
      <c r="F3" s="88"/>
      <c r="G3" s="88"/>
      <c r="H3" s="88"/>
      <c r="I3" s="88"/>
      <c r="J3" s="28"/>
      <c r="K3" s="60"/>
    </row>
    <row r="4" spans="1:15" ht="18" customHeight="1" x14ac:dyDescent="0.25">
      <c r="A4" s="89" t="s">
        <v>22</v>
      </c>
      <c r="B4" s="89"/>
      <c r="C4" s="89"/>
      <c r="D4" s="89"/>
      <c r="E4" s="89"/>
      <c r="F4" s="89"/>
      <c r="G4" s="89"/>
      <c r="H4" s="89"/>
      <c r="I4" s="89"/>
      <c r="J4" s="28"/>
      <c r="K4" s="23"/>
    </row>
    <row r="5" spans="1:15" ht="18.75" x14ac:dyDescent="0.25">
      <c r="A5" s="61"/>
      <c r="B5" s="61"/>
      <c r="C5" s="61"/>
      <c r="D5" s="61"/>
      <c r="E5" s="61"/>
      <c r="F5" s="61"/>
      <c r="G5" s="61"/>
      <c r="H5" s="61"/>
      <c r="I5" s="61"/>
      <c r="J5" s="28"/>
      <c r="K5" s="23"/>
    </row>
    <row r="6" spans="1:15" x14ac:dyDescent="0.25">
      <c r="A6" s="81" t="s">
        <v>8</v>
      </c>
      <c r="B6" s="81"/>
      <c r="C6" s="81"/>
      <c r="D6" s="81"/>
      <c r="E6" s="81"/>
      <c r="F6" s="81"/>
      <c r="G6" s="81"/>
      <c r="H6" s="81"/>
      <c r="I6" s="81"/>
      <c r="J6" s="9"/>
      <c r="K6" s="40"/>
      <c r="L6" s="41"/>
    </row>
    <row r="7" spans="1:15" ht="15" customHeight="1" x14ac:dyDescent="0.25">
      <c r="A7" s="81" t="s">
        <v>3</v>
      </c>
      <c r="B7" s="81"/>
      <c r="C7" s="81"/>
      <c r="D7" s="81"/>
      <c r="E7" s="81"/>
      <c r="F7" s="81" t="s">
        <v>4</v>
      </c>
      <c r="G7" s="81"/>
      <c r="H7" s="26" t="s">
        <v>11</v>
      </c>
      <c r="I7" s="26" t="s">
        <v>13</v>
      </c>
      <c r="J7" s="9"/>
      <c r="K7" s="58"/>
    </row>
    <row r="8" spans="1:15" ht="17.25" customHeight="1" x14ac:dyDescent="0.25">
      <c r="A8" s="91" t="s">
        <v>20</v>
      </c>
      <c r="B8" s="91"/>
      <c r="C8" s="91"/>
      <c r="D8" s="91"/>
      <c r="E8" s="91"/>
      <c r="F8" s="92" t="s">
        <v>10</v>
      </c>
      <c r="G8" s="93"/>
      <c r="H8" s="15">
        <v>62.85</v>
      </c>
      <c r="I8" s="24">
        <f>D213</f>
        <v>11430.9</v>
      </c>
      <c r="J8" s="9"/>
      <c r="K8" s="94" t="s">
        <v>12</v>
      </c>
      <c r="L8" s="94"/>
      <c r="M8" s="94"/>
      <c r="N8" s="94"/>
      <c r="O8" s="94"/>
    </row>
    <row r="9" spans="1:15" ht="17.25" customHeight="1" x14ac:dyDescent="0.25">
      <c r="A9" s="95" t="s">
        <v>5</v>
      </c>
      <c r="B9" s="95"/>
      <c r="C9" s="95"/>
      <c r="D9" s="95"/>
      <c r="E9" s="95"/>
      <c r="F9" s="91" t="s">
        <v>23</v>
      </c>
      <c r="G9" s="91"/>
      <c r="H9" s="15">
        <f>G213</f>
        <v>44.338899999999995</v>
      </c>
      <c r="I9" s="24">
        <v>11430.9</v>
      </c>
      <c r="K9" s="94"/>
      <c r="L9" s="94"/>
      <c r="M9" s="94"/>
      <c r="N9" s="94"/>
      <c r="O9" s="94"/>
    </row>
    <row r="10" spans="1:15" ht="17.25" customHeight="1" x14ac:dyDescent="0.25">
      <c r="A10" s="95"/>
      <c r="B10" s="95"/>
      <c r="C10" s="95"/>
      <c r="D10" s="95"/>
      <c r="E10" s="95"/>
      <c r="F10" s="91" t="s">
        <v>28</v>
      </c>
      <c r="G10" s="91"/>
      <c r="H10" s="15">
        <f>H8-H9</f>
        <v>18.511100000000006</v>
      </c>
      <c r="I10" s="24">
        <v>11430.9</v>
      </c>
      <c r="K10" s="94"/>
      <c r="L10" s="94"/>
      <c r="M10" s="94"/>
      <c r="N10" s="94"/>
      <c r="O10" s="94"/>
    </row>
    <row r="11" spans="1:15" x14ac:dyDescent="0.25">
      <c r="A11" s="10"/>
      <c r="B11" s="10"/>
      <c r="C11" s="10"/>
      <c r="D11" s="10"/>
      <c r="E11" s="10"/>
      <c r="F11" s="32"/>
      <c r="G11" s="32"/>
      <c r="H11" s="16"/>
      <c r="I11" s="31"/>
      <c r="J11" s="9"/>
      <c r="K11" s="58"/>
      <c r="L11" s="58"/>
      <c r="M11" s="58"/>
      <c r="N11" s="58"/>
      <c r="O11" s="58"/>
    </row>
    <row r="12" spans="1:15" x14ac:dyDescent="0.25">
      <c r="A12" s="10"/>
      <c r="B12" s="10"/>
      <c r="C12" s="10"/>
      <c r="D12" s="10"/>
      <c r="E12" s="11"/>
      <c r="F12" s="11"/>
      <c r="G12" s="11"/>
      <c r="H12" s="16"/>
      <c r="I12" s="33"/>
      <c r="J12" s="9"/>
    </row>
    <row r="13" spans="1:15" ht="42" customHeight="1" x14ac:dyDescent="0.25">
      <c r="A13" s="17" t="s">
        <v>0</v>
      </c>
      <c r="B13" s="18" t="s">
        <v>1</v>
      </c>
      <c r="C13" s="18" t="s">
        <v>15</v>
      </c>
      <c r="D13" s="17" t="s">
        <v>2</v>
      </c>
      <c r="E13" s="19" t="s">
        <v>18</v>
      </c>
      <c r="F13" s="19" t="s">
        <v>21</v>
      </c>
      <c r="G13" s="19" t="s">
        <v>16</v>
      </c>
      <c r="H13" s="20" t="s">
        <v>6</v>
      </c>
      <c r="I13" s="21" t="s">
        <v>9</v>
      </c>
      <c r="J13" s="57"/>
      <c r="K13" s="27"/>
      <c r="L13" s="34"/>
      <c r="M13" s="35"/>
    </row>
    <row r="14" spans="1:15" x14ac:dyDescent="0.25">
      <c r="A14" s="59">
        <v>1</v>
      </c>
      <c r="B14" s="44">
        <v>2115522214</v>
      </c>
      <c r="C14" s="50">
        <v>44532</v>
      </c>
      <c r="D14" s="51">
        <v>67.8</v>
      </c>
      <c r="E14" s="56">
        <v>2.23</v>
      </c>
      <c r="F14" s="56">
        <v>2.4430000000000001</v>
      </c>
      <c r="G14" s="46">
        <v>0.21300000000000008</v>
      </c>
      <c r="H14" s="46">
        <v>0.10979473007374752</v>
      </c>
      <c r="I14" s="45">
        <v>0.32279473007374759</v>
      </c>
      <c r="J14" s="30"/>
      <c r="K14" s="66"/>
      <c r="M14" s="12"/>
    </row>
    <row r="15" spans="1:15" x14ac:dyDescent="0.25">
      <c r="A15" s="59">
        <v>2</v>
      </c>
      <c r="B15" s="44">
        <v>2115522206</v>
      </c>
      <c r="C15" s="50">
        <v>44532</v>
      </c>
      <c r="D15" s="51">
        <v>44.3</v>
      </c>
      <c r="E15" s="56">
        <v>3.5870000000000002</v>
      </c>
      <c r="F15" s="56">
        <v>4.7439999999999998</v>
      </c>
      <c r="G15" s="46">
        <v>1.1569999999999996</v>
      </c>
      <c r="H15" s="46">
        <v>7.1739034546711128E-2</v>
      </c>
      <c r="I15" s="45">
        <v>1.2287390345467106</v>
      </c>
      <c r="J15" s="30"/>
      <c r="K15" s="7"/>
      <c r="M15" s="12"/>
    </row>
    <row r="16" spans="1:15" x14ac:dyDescent="0.25">
      <c r="A16" s="59">
        <v>3</v>
      </c>
      <c r="B16" s="44">
        <v>2115522211</v>
      </c>
      <c r="C16" s="50">
        <v>44532</v>
      </c>
      <c r="D16" s="51">
        <v>46.7</v>
      </c>
      <c r="E16" s="56">
        <v>2.2330000000000001</v>
      </c>
      <c r="F16" s="56">
        <v>2.3839999999999999</v>
      </c>
      <c r="G16" s="46">
        <v>0.1509999999999998</v>
      </c>
      <c r="H16" s="46">
        <v>7.5625573664365925E-2</v>
      </c>
      <c r="I16" s="45">
        <v>0.22662557366436573</v>
      </c>
      <c r="J16" s="30"/>
      <c r="K16" s="7"/>
      <c r="M16" s="12"/>
    </row>
    <row r="17" spans="1:13" x14ac:dyDescent="0.25">
      <c r="A17" s="59">
        <v>4</v>
      </c>
      <c r="B17" s="44">
        <v>2115522213</v>
      </c>
      <c r="C17" s="50">
        <v>44532</v>
      </c>
      <c r="D17" s="51">
        <v>45</v>
      </c>
      <c r="E17" s="56">
        <v>1.518</v>
      </c>
      <c r="F17" s="56">
        <v>1.518</v>
      </c>
      <c r="G17" s="46">
        <v>0</v>
      </c>
      <c r="H17" s="46">
        <v>7.287260845602711E-2</v>
      </c>
      <c r="I17" s="45">
        <v>7.287260845602711E-2</v>
      </c>
      <c r="J17" s="30"/>
      <c r="K17" s="12"/>
      <c r="M17" s="12"/>
    </row>
    <row r="18" spans="1:13" x14ac:dyDescent="0.25">
      <c r="A18" s="22">
        <v>5</v>
      </c>
      <c r="B18" s="44">
        <v>2115522205</v>
      </c>
      <c r="C18" s="50">
        <v>44532</v>
      </c>
      <c r="D18" s="51">
        <v>46.3</v>
      </c>
      <c r="E18" s="56">
        <v>1.6080000000000001</v>
      </c>
      <c r="F18" s="56">
        <v>1.6080000000000001</v>
      </c>
      <c r="G18" s="46">
        <v>0</v>
      </c>
      <c r="H18" s="46">
        <v>7.4977817144756778E-2</v>
      </c>
      <c r="I18" s="45">
        <v>7.4977817144756778E-2</v>
      </c>
      <c r="J18" s="30"/>
      <c r="K18" s="7"/>
      <c r="M18" s="12"/>
    </row>
    <row r="19" spans="1:13" x14ac:dyDescent="0.25">
      <c r="A19" s="59">
        <v>6</v>
      </c>
      <c r="B19" s="44">
        <v>2115522212</v>
      </c>
      <c r="C19" s="50">
        <v>44532</v>
      </c>
      <c r="D19" s="51">
        <v>45.1</v>
      </c>
      <c r="E19" s="56">
        <v>1.6739999999999999</v>
      </c>
      <c r="F19" s="56">
        <v>2.1629999999999998</v>
      </c>
      <c r="G19" s="46">
        <v>0.48899999999999988</v>
      </c>
      <c r="H19" s="46">
        <v>7.3034547585929394E-2</v>
      </c>
      <c r="I19" s="45">
        <v>0.5620345475859293</v>
      </c>
      <c r="J19" s="30"/>
      <c r="K19" s="7"/>
      <c r="M19" s="12"/>
    </row>
    <row r="20" spans="1:13" x14ac:dyDescent="0.25">
      <c r="A20" s="59">
        <v>7</v>
      </c>
      <c r="B20" s="44">
        <v>2115522203</v>
      </c>
      <c r="C20" s="50">
        <v>44532</v>
      </c>
      <c r="D20" s="51">
        <v>67.599999999999994</v>
      </c>
      <c r="E20" s="56">
        <v>1.9730000000000001</v>
      </c>
      <c r="F20" s="56">
        <v>1.9730000000000001</v>
      </c>
      <c r="G20" s="46">
        <v>0</v>
      </c>
      <c r="H20" s="46">
        <v>0.10947085181394293</v>
      </c>
      <c r="I20" s="45">
        <v>0.10947085181394293</v>
      </c>
      <c r="J20" s="30"/>
      <c r="K20" s="7"/>
      <c r="M20" s="12"/>
    </row>
    <row r="21" spans="1:13" x14ac:dyDescent="0.25">
      <c r="A21" s="59">
        <v>8</v>
      </c>
      <c r="B21" s="44">
        <v>2115522204</v>
      </c>
      <c r="C21" s="50">
        <v>44532</v>
      </c>
      <c r="D21" s="51">
        <v>44.8</v>
      </c>
      <c r="E21" s="56">
        <v>3.5019999999999998</v>
      </c>
      <c r="F21" s="56">
        <v>3.5019999999999998</v>
      </c>
      <c r="G21" s="46">
        <v>0</v>
      </c>
      <c r="H21" s="46">
        <v>7.2548730196222544E-2</v>
      </c>
      <c r="I21" s="45">
        <v>7.2548730196222544E-2</v>
      </c>
      <c r="J21" s="30"/>
      <c r="K21" s="7"/>
      <c r="M21" s="12"/>
    </row>
    <row r="22" spans="1:13" x14ac:dyDescent="0.25">
      <c r="A22" s="59">
        <v>9</v>
      </c>
      <c r="B22" s="44">
        <v>2115523028</v>
      </c>
      <c r="C22" s="50">
        <v>44532</v>
      </c>
      <c r="D22" s="51">
        <v>47.4</v>
      </c>
      <c r="E22" s="56">
        <v>2.109</v>
      </c>
      <c r="F22" s="56">
        <v>2.4089999999999998</v>
      </c>
      <c r="G22" s="46">
        <v>0.29999999999999982</v>
      </c>
      <c r="H22" s="46">
        <v>7.6759147573681893E-2</v>
      </c>
      <c r="I22" s="45">
        <v>0.37675914757368173</v>
      </c>
      <c r="J22" s="30"/>
      <c r="K22" s="7"/>
      <c r="M22" s="12"/>
    </row>
    <row r="23" spans="1:13" x14ac:dyDescent="0.25">
      <c r="A23" s="59">
        <v>10</v>
      </c>
      <c r="B23" s="44">
        <v>2115523019</v>
      </c>
      <c r="C23" s="50">
        <v>44532</v>
      </c>
      <c r="D23" s="54">
        <v>45.2</v>
      </c>
      <c r="E23" s="56">
        <v>1.9159999999999999</v>
      </c>
      <c r="F23" s="56">
        <v>1.996</v>
      </c>
      <c r="G23" s="46">
        <v>8.0000000000000071E-2</v>
      </c>
      <c r="H23" s="46">
        <v>7.3196486715831677E-2</v>
      </c>
      <c r="I23" s="45">
        <v>0.15319648671583175</v>
      </c>
      <c r="J23" s="30"/>
      <c r="K23" s="7"/>
      <c r="M23" s="12"/>
    </row>
    <row r="24" spans="1:13" x14ac:dyDescent="0.25">
      <c r="A24" s="59">
        <v>11</v>
      </c>
      <c r="B24" s="44">
        <v>2115523020</v>
      </c>
      <c r="C24" s="50">
        <v>44532</v>
      </c>
      <c r="D24" s="51">
        <v>46.3</v>
      </c>
      <c r="E24" s="56">
        <v>2.1480000000000001</v>
      </c>
      <c r="F24" s="56">
        <v>2.1480000000000001</v>
      </c>
      <c r="G24" s="46">
        <v>0</v>
      </c>
      <c r="H24" s="46">
        <v>7.4977817144756778E-2</v>
      </c>
      <c r="I24" s="45">
        <v>7.4977817144756778E-2</v>
      </c>
      <c r="J24" s="30"/>
      <c r="K24" s="7"/>
      <c r="M24" s="12"/>
    </row>
    <row r="25" spans="1:13" x14ac:dyDescent="0.25">
      <c r="A25" s="59">
        <v>12</v>
      </c>
      <c r="B25" s="44">
        <v>2115523027</v>
      </c>
      <c r="C25" s="50">
        <v>44532</v>
      </c>
      <c r="D25" s="51">
        <v>44.8</v>
      </c>
      <c r="E25" s="56">
        <v>2.0579999999999998</v>
      </c>
      <c r="F25" s="56">
        <v>2.504</v>
      </c>
      <c r="G25" s="46">
        <v>0.44600000000000017</v>
      </c>
      <c r="H25" s="46">
        <v>7.2548730196222544E-2</v>
      </c>
      <c r="I25" s="45">
        <v>0.51854873019622272</v>
      </c>
      <c r="J25" s="30"/>
      <c r="K25" s="7"/>
      <c r="M25" s="12"/>
    </row>
    <row r="26" spans="1:13" x14ac:dyDescent="0.25">
      <c r="A26" s="59">
        <v>13</v>
      </c>
      <c r="B26" s="44">
        <v>2115523017</v>
      </c>
      <c r="C26" s="50">
        <v>44532</v>
      </c>
      <c r="D26" s="51">
        <v>67.7</v>
      </c>
      <c r="E26" s="56">
        <v>1.9119999999999999</v>
      </c>
      <c r="F26" s="56">
        <v>1.9119999999999999</v>
      </c>
      <c r="G26" s="46">
        <v>0</v>
      </c>
      <c r="H26" s="46">
        <v>0.10963279094384523</v>
      </c>
      <c r="I26" s="45">
        <v>0.10963279094384523</v>
      </c>
      <c r="J26" s="30"/>
      <c r="K26" s="7"/>
      <c r="M26" s="12"/>
    </row>
    <row r="27" spans="1:13" x14ac:dyDescent="0.25">
      <c r="A27" s="59">
        <v>14</v>
      </c>
      <c r="B27" s="44">
        <v>2115523018</v>
      </c>
      <c r="C27" s="50">
        <v>44532</v>
      </c>
      <c r="D27" s="51">
        <v>44.9</v>
      </c>
      <c r="E27" s="56">
        <v>3.2829999999999999</v>
      </c>
      <c r="F27" s="56">
        <v>3.2829999999999999</v>
      </c>
      <c r="G27" s="46">
        <v>0</v>
      </c>
      <c r="H27" s="46">
        <v>7.2710669326124827E-2</v>
      </c>
      <c r="I27" s="45">
        <v>7.2710669326124827E-2</v>
      </c>
      <c r="J27" s="30"/>
      <c r="K27" s="7"/>
      <c r="M27" s="12"/>
    </row>
    <row r="28" spans="1:13" x14ac:dyDescent="0.25">
      <c r="A28" s="59">
        <v>15</v>
      </c>
      <c r="B28" s="44">
        <v>2115523025</v>
      </c>
      <c r="C28" s="50">
        <v>44532</v>
      </c>
      <c r="D28" s="52">
        <v>47.3</v>
      </c>
      <c r="E28" s="56">
        <v>1.931</v>
      </c>
      <c r="F28" s="56">
        <v>1.931</v>
      </c>
      <c r="G28" s="46">
        <v>0</v>
      </c>
      <c r="H28" s="46">
        <v>7.659720844377961E-2</v>
      </c>
      <c r="I28" s="45">
        <v>7.659720844377961E-2</v>
      </c>
      <c r="J28" s="30"/>
      <c r="K28" s="7"/>
      <c r="M28" s="12"/>
    </row>
    <row r="29" spans="1:13" x14ac:dyDescent="0.25">
      <c r="A29" s="59">
        <v>16</v>
      </c>
      <c r="B29" s="44">
        <v>2115523015</v>
      </c>
      <c r="C29" s="50">
        <v>44532</v>
      </c>
      <c r="D29" s="51">
        <v>45</v>
      </c>
      <c r="E29" s="56">
        <v>1.9890000000000001</v>
      </c>
      <c r="F29" s="56">
        <v>2.0880000000000001</v>
      </c>
      <c r="G29" s="46">
        <v>9.8999999999999977E-2</v>
      </c>
      <c r="H29" s="46">
        <v>7.287260845602711E-2</v>
      </c>
      <c r="I29" s="45">
        <v>0.17187260845602709</v>
      </c>
      <c r="J29" s="30"/>
      <c r="K29" s="7"/>
      <c r="M29" s="12"/>
    </row>
    <row r="30" spans="1:13" x14ac:dyDescent="0.25">
      <c r="A30" s="59">
        <v>17</v>
      </c>
      <c r="B30" s="44">
        <v>2115523026</v>
      </c>
      <c r="C30" s="50">
        <v>44532</v>
      </c>
      <c r="D30" s="51">
        <v>46.2</v>
      </c>
      <c r="E30" s="56">
        <v>1.9139999999999999</v>
      </c>
      <c r="F30" s="56">
        <v>1.9139999999999999</v>
      </c>
      <c r="G30" s="46">
        <v>0</v>
      </c>
      <c r="H30" s="46">
        <v>7.4815878014854509E-2</v>
      </c>
      <c r="I30" s="45">
        <v>7.4815878014854509E-2</v>
      </c>
      <c r="J30" s="30"/>
      <c r="K30" s="7"/>
      <c r="M30" s="12"/>
    </row>
    <row r="31" spans="1:13" x14ac:dyDescent="0.25">
      <c r="A31" s="59">
        <v>18</v>
      </c>
      <c r="B31" s="44">
        <v>2115523023</v>
      </c>
      <c r="C31" s="50">
        <v>44532</v>
      </c>
      <c r="D31" s="51">
        <v>44.9</v>
      </c>
      <c r="E31" s="56">
        <v>2.0289999999999999</v>
      </c>
      <c r="F31" s="56">
        <v>2.0289999999999999</v>
      </c>
      <c r="G31" s="46">
        <v>0</v>
      </c>
      <c r="H31" s="46">
        <v>7.2710669326124827E-2</v>
      </c>
      <c r="I31" s="45">
        <v>7.2710669326124827E-2</v>
      </c>
      <c r="J31" s="30"/>
      <c r="K31" s="7"/>
      <c r="M31" s="12"/>
    </row>
    <row r="32" spans="1:13" x14ac:dyDescent="0.25">
      <c r="A32" s="59">
        <v>19</v>
      </c>
      <c r="B32" s="47">
        <v>2115523016</v>
      </c>
      <c r="C32" s="50">
        <v>44532</v>
      </c>
      <c r="D32" s="53">
        <v>67.8</v>
      </c>
      <c r="E32" s="56">
        <v>1.8380000000000001</v>
      </c>
      <c r="F32" s="56">
        <v>2.2599999999999998</v>
      </c>
      <c r="G32" s="46">
        <v>0.42199999999999971</v>
      </c>
      <c r="H32" s="46">
        <v>0.10979473007374752</v>
      </c>
      <c r="I32" s="45">
        <v>0.53179473007374722</v>
      </c>
      <c r="J32" s="30"/>
      <c r="K32" s="7"/>
      <c r="M32" s="12"/>
    </row>
    <row r="33" spans="1:13" x14ac:dyDescent="0.25">
      <c r="A33" s="59">
        <v>20</v>
      </c>
      <c r="B33" s="47">
        <v>2115523024</v>
      </c>
      <c r="C33" s="50">
        <v>44532</v>
      </c>
      <c r="D33" s="51">
        <v>44.7</v>
      </c>
      <c r="E33" s="56">
        <v>3.4129999999999998</v>
      </c>
      <c r="F33" s="56">
        <v>3.762</v>
      </c>
      <c r="G33" s="46">
        <v>0.3490000000000002</v>
      </c>
      <c r="H33" s="46">
        <v>7.2386791066320275E-2</v>
      </c>
      <c r="I33" s="45">
        <v>0.42138679106632049</v>
      </c>
      <c r="J33" s="30"/>
      <c r="K33" s="7"/>
      <c r="M33" s="12"/>
    </row>
    <row r="34" spans="1:13" x14ac:dyDescent="0.25">
      <c r="A34" s="59">
        <v>21</v>
      </c>
      <c r="B34" s="47">
        <v>2115523014</v>
      </c>
      <c r="C34" s="50">
        <v>44532</v>
      </c>
      <c r="D34" s="52">
        <v>47.4</v>
      </c>
      <c r="E34" s="56">
        <v>2.012</v>
      </c>
      <c r="F34" s="56">
        <v>2.1619999999999999</v>
      </c>
      <c r="G34" s="46">
        <v>0.14999999999999991</v>
      </c>
      <c r="H34" s="46">
        <v>7.6759147573681893E-2</v>
      </c>
      <c r="I34" s="45">
        <v>0.22675914757368182</v>
      </c>
      <c r="J34" s="30"/>
      <c r="K34" s="7"/>
      <c r="M34" s="12"/>
    </row>
    <row r="35" spans="1:13" x14ac:dyDescent="0.25">
      <c r="A35" s="59">
        <v>22</v>
      </c>
      <c r="B35" s="47">
        <v>2115523013</v>
      </c>
      <c r="C35" s="50">
        <v>44532</v>
      </c>
      <c r="D35" s="51">
        <v>45.1</v>
      </c>
      <c r="E35" s="56">
        <v>1.6060000000000001</v>
      </c>
      <c r="F35" s="56">
        <v>1.63</v>
      </c>
      <c r="G35" s="46">
        <v>2.3999999999999799E-2</v>
      </c>
      <c r="H35" s="46">
        <v>7.3034547585929394E-2</v>
      </c>
      <c r="I35" s="45">
        <v>9.7034547585929193E-2</v>
      </c>
      <c r="J35" s="30"/>
      <c r="K35" s="7"/>
      <c r="M35" s="12"/>
    </row>
    <row r="36" spans="1:13" x14ac:dyDescent="0.25">
      <c r="A36" s="59">
        <v>23</v>
      </c>
      <c r="B36" s="47">
        <v>2115523021</v>
      </c>
      <c r="C36" s="50">
        <v>44532</v>
      </c>
      <c r="D36" s="52">
        <v>46.5</v>
      </c>
      <c r="E36" s="56">
        <v>1.8049999999999999</v>
      </c>
      <c r="F36" s="56">
        <v>1.8049999999999999</v>
      </c>
      <c r="G36" s="46">
        <v>0</v>
      </c>
      <c r="H36" s="46">
        <v>7.5301695404561345E-2</v>
      </c>
      <c r="I36" s="45">
        <v>7.5301695404561345E-2</v>
      </c>
      <c r="J36" s="30"/>
      <c r="K36" s="7"/>
      <c r="M36" s="12"/>
    </row>
    <row r="37" spans="1:13" x14ac:dyDescent="0.25">
      <c r="A37" s="59">
        <v>24</v>
      </c>
      <c r="B37" s="47">
        <v>2115523022</v>
      </c>
      <c r="C37" s="50">
        <v>44532</v>
      </c>
      <c r="D37" s="51">
        <v>44.8</v>
      </c>
      <c r="E37" s="56">
        <v>1.7250000000000001</v>
      </c>
      <c r="F37" s="56">
        <v>2.1419999999999999</v>
      </c>
      <c r="G37" s="46">
        <v>0.41699999999999982</v>
      </c>
      <c r="H37" s="46">
        <v>7.2548730196222544E-2</v>
      </c>
      <c r="I37" s="45">
        <v>0.48954873019622236</v>
      </c>
      <c r="J37" s="30"/>
      <c r="K37" s="7"/>
      <c r="M37" s="12"/>
    </row>
    <row r="38" spans="1:13" x14ac:dyDescent="0.25">
      <c r="A38" s="59">
        <v>25</v>
      </c>
      <c r="B38" s="44">
        <v>2115522201</v>
      </c>
      <c r="C38" s="50">
        <v>44532</v>
      </c>
      <c r="D38" s="51">
        <v>67.8</v>
      </c>
      <c r="E38" s="56">
        <v>1.8560000000000001</v>
      </c>
      <c r="F38" s="56">
        <v>1.859</v>
      </c>
      <c r="G38" s="46">
        <v>2.9999999999998916E-3</v>
      </c>
      <c r="H38" s="46">
        <v>0.10979473007374752</v>
      </c>
      <c r="I38" s="45">
        <v>0.11279473007374741</v>
      </c>
      <c r="J38" s="30"/>
      <c r="L38" s="7"/>
      <c r="M38" s="12"/>
    </row>
    <row r="39" spans="1:13" x14ac:dyDescent="0.25">
      <c r="A39" s="59">
        <v>26</v>
      </c>
      <c r="B39" s="44">
        <v>2115522209</v>
      </c>
      <c r="C39" s="50">
        <v>44532</v>
      </c>
      <c r="D39" s="51">
        <v>44.7</v>
      </c>
      <c r="E39" s="56">
        <v>3.1560000000000001</v>
      </c>
      <c r="F39" s="56">
        <v>3.1560000000000001</v>
      </c>
      <c r="G39" s="46">
        <v>0</v>
      </c>
      <c r="H39" s="46">
        <v>7.2386791066320275E-2</v>
      </c>
      <c r="I39" s="45">
        <v>7.2386791066320275E-2</v>
      </c>
      <c r="J39" s="30"/>
      <c r="K39" s="7"/>
      <c r="M39" s="12"/>
    </row>
    <row r="40" spans="1:13" x14ac:dyDescent="0.25">
      <c r="A40" s="59">
        <v>27</v>
      </c>
      <c r="B40" s="44">
        <v>2115522210</v>
      </c>
      <c r="C40" s="50">
        <v>44532</v>
      </c>
      <c r="D40" s="51">
        <v>47</v>
      </c>
      <c r="E40" s="56">
        <v>1.9770000000000001</v>
      </c>
      <c r="F40" s="56">
        <v>1.9770000000000001</v>
      </c>
      <c r="G40" s="46">
        <v>0</v>
      </c>
      <c r="H40" s="46">
        <v>7.6111391054072761E-2</v>
      </c>
      <c r="I40" s="45">
        <v>7.6111391054072761E-2</v>
      </c>
      <c r="J40" s="30"/>
      <c r="K40" s="7"/>
      <c r="M40" s="12"/>
    </row>
    <row r="41" spans="1:13" x14ac:dyDescent="0.25">
      <c r="A41" s="59">
        <v>28</v>
      </c>
      <c r="B41" s="44">
        <v>2115522208</v>
      </c>
      <c r="C41" s="50">
        <v>44532</v>
      </c>
      <c r="D41" s="51">
        <v>45.4</v>
      </c>
      <c r="E41" s="56">
        <v>1.8819999999999999</v>
      </c>
      <c r="F41" s="56">
        <v>1.8819999999999999</v>
      </c>
      <c r="G41" s="46">
        <v>0</v>
      </c>
      <c r="H41" s="46">
        <v>7.3520364975636243E-2</v>
      </c>
      <c r="I41" s="45">
        <v>7.3520364975636243E-2</v>
      </c>
      <c r="J41" s="30"/>
      <c r="K41" s="7"/>
      <c r="M41" s="12"/>
    </row>
    <row r="42" spans="1:13" x14ac:dyDescent="0.25">
      <c r="A42" s="59">
        <v>29</v>
      </c>
      <c r="B42" s="44">
        <v>2115522202</v>
      </c>
      <c r="C42" s="50">
        <v>44532</v>
      </c>
      <c r="D42" s="54">
        <v>46.4</v>
      </c>
      <c r="E42" s="56">
        <v>1.7649999999999999</v>
      </c>
      <c r="F42" s="56">
        <v>1.7649999999999999</v>
      </c>
      <c r="G42" s="46">
        <v>0</v>
      </c>
      <c r="H42" s="46">
        <v>7.5139756274659061E-2</v>
      </c>
      <c r="I42" s="45">
        <v>7.5139756274659061E-2</v>
      </c>
      <c r="J42" s="30"/>
      <c r="L42" s="7"/>
      <c r="M42" s="12"/>
    </row>
    <row r="43" spans="1:13" x14ac:dyDescent="0.25">
      <c r="A43" s="59">
        <v>30</v>
      </c>
      <c r="B43" s="44">
        <v>2115522207</v>
      </c>
      <c r="C43" s="50">
        <v>44532</v>
      </c>
      <c r="D43" s="51">
        <v>44.5</v>
      </c>
      <c r="E43" s="56">
        <v>2.056</v>
      </c>
      <c r="F43" s="56">
        <v>2.2269999999999999</v>
      </c>
      <c r="G43" s="46">
        <v>0.17099999999999982</v>
      </c>
      <c r="H43" s="46">
        <v>7.2062912806515694E-2</v>
      </c>
      <c r="I43" s="45">
        <v>0.24306291280651551</v>
      </c>
      <c r="J43" s="30"/>
      <c r="K43" s="7"/>
      <c r="M43" s="12"/>
    </row>
    <row r="44" spans="1:13" x14ac:dyDescent="0.25">
      <c r="A44" s="59">
        <v>31</v>
      </c>
      <c r="B44" s="44">
        <v>2115522079</v>
      </c>
      <c r="C44" s="50">
        <v>44532</v>
      </c>
      <c r="D44" s="52">
        <v>67.900000000000006</v>
      </c>
      <c r="E44" s="56">
        <v>1.8109999999999999</v>
      </c>
      <c r="F44" s="56">
        <v>1.8109999999999999</v>
      </c>
      <c r="G44" s="46">
        <v>0</v>
      </c>
      <c r="H44" s="46">
        <v>0.10995666920364981</v>
      </c>
      <c r="I44" s="45">
        <v>0.10995666920364981</v>
      </c>
      <c r="J44" s="30"/>
      <c r="K44" s="7"/>
      <c r="M44" s="12"/>
    </row>
    <row r="45" spans="1:13" x14ac:dyDescent="0.25">
      <c r="A45" s="59">
        <v>32</v>
      </c>
      <c r="B45" s="44">
        <v>2115522081</v>
      </c>
      <c r="C45" s="50">
        <v>44532</v>
      </c>
      <c r="D45" s="52">
        <v>44.6</v>
      </c>
      <c r="E45" s="56">
        <v>3.2610000000000001</v>
      </c>
      <c r="F45" s="56">
        <v>3.5630000000000002</v>
      </c>
      <c r="G45" s="46">
        <v>0.30200000000000005</v>
      </c>
      <c r="H45" s="46">
        <v>7.2224851936417978E-2</v>
      </c>
      <c r="I45" s="45">
        <v>0.37422485193641802</v>
      </c>
      <c r="J45" s="30"/>
      <c r="K45" s="7"/>
      <c r="M45" s="12"/>
    </row>
    <row r="46" spans="1:13" x14ac:dyDescent="0.25">
      <c r="A46" s="59">
        <v>33</v>
      </c>
      <c r="B46" s="44">
        <v>2115522083</v>
      </c>
      <c r="C46" s="50">
        <v>44532</v>
      </c>
      <c r="D46" s="52">
        <v>47.2</v>
      </c>
      <c r="E46" s="56">
        <v>2.12</v>
      </c>
      <c r="F46" s="56">
        <v>2.12</v>
      </c>
      <c r="G46" s="46">
        <v>0</v>
      </c>
      <c r="H46" s="46">
        <v>7.6435269313877327E-2</v>
      </c>
      <c r="I46" s="45">
        <v>7.6435269313877327E-2</v>
      </c>
      <c r="J46" s="30"/>
      <c r="K46" s="7"/>
      <c r="M46" s="12"/>
    </row>
    <row r="47" spans="1:13" x14ac:dyDescent="0.25">
      <c r="A47" s="59">
        <v>34</v>
      </c>
      <c r="B47" s="44">
        <v>2115522200</v>
      </c>
      <c r="C47" s="50">
        <v>44532</v>
      </c>
      <c r="D47" s="51">
        <v>44.8</v>
      </c>
      <c r="E47" s="56">
        <v>1.796</v>
      </c>
      <c r="F47" s="56">
        <v>2.4020000000000001</v>
      </c>
      <c r="G47" s="46">
        <v>0.60600000000000009</v>
      </c>
      <c r="H47" s="46">
        <v>7.2548730196222544E-2</v>
      </c>
      <c r="I47" s="45">
        <v>0.67854873019622264</v>
      </c>
      <c r="J47" s="30"/>
      <c r="K47" s="7"/>
      <c r="M47" s="12"/>
    </row>
    <row r="48" spans="1:13" x14ac:dyDescent="0.25">
      <c r="A48" s="59">
        <v>35</v>
      </c>
      <c r="B48" s="49">
        <v>2115522085</v>
      </c>
      <c r="C48" s="50">
        <v>44532</v>
      </c>
      <c r="D48" s="51">
        <v>46.5</v>
      </c>
      <c r="E48" s="56">
        <v>2.2229999999999999</v>
      </c>
      <c r="F48" s="56">
        <v>2.2229999999999999</v>
      </c>
      <c r="G48" s="46">
        <v>0</v>
      </c>
      <c r="H48" s="46">
        <v>7.5301695404561345E-2</v>
      </c>
      <c r="I48" s="45">
        <v>7.5301695404561345E-2</v>
      </c>
      <c r="J48" s="30"/>
      <c r="K48" s="7"/>
      <c r="M48" s="12"/>
    </row>
    <row r="49" spans="1:13" x14ac:dyDescent="0.25">
      <c r="A49" s="59">
        <v>36</v>
      </c>
      <c r="B49" s="44">
        <v>2115522199</v>
      </c>
      <c r="C49" s="50">
        <v>44532</v>
      </c>
      <c r="D49" s="51">
        <v>44.1</v>
      </c>
      <c r="E49" s="56">
        <v>2.0819999999999999</v>
      </c>
      <c r="F49" s="56">
        <v>2.0819999999999999</v>
      </c>
      <c r="G49" s="46">
        <v>0</v>
      </c>
      <c r="H49" s="46">
        <v>7.1415156286906575E-2</v>
      </c>
      <c r="I49" s="45">
        <v>7.1415156286906575E-2</v>
      </c>
      <c r="J49" s="30"/>
      <c r="K49" s="7"/>
      <c r="M49" s="12"/>
    </row>
    <row r="50" spans="1:13" x14ac:dyDescent="0.25">
      <c r="A50" s="22">
        <v>37</v>
      </c>
      <c r="B50" s="44">
        <v>2115522076</v>
      </c>
      <c r="C50" s="50">
        <v>44532</v>
      </c>
      <c r="D50" s="52">
        <v>67.599999999999994</v>
      </c>
      <c r="E50" s="56">
        <v>1.6060000000000001</v>
      </c>
      <c r="F50" s="56">
        <v>1.806</v>
      </c>
      <c r="G50" s="46">
        <v>0.19999999999999996</v>
      </c>
      <c r="H50" s="46">
        <v>0.10947085181394293</v>
      </c>
      <c r="I50" s="45">
        <v>0.3094708518139429</v>
      </c>
      <c r="J50" s="30"/>
      <c r="K50" s="7"/>
      <c r="M50" s="12"/>
    </row>
    <row r="51" spans="1:13" x14ac:dyDescent="0.25">
      <c r="A51" s="59">
        <v>38</v>
      </c>
      <c r="B51" s="48">
        <v>2115522078</v>
      </c>
      <c r="C51" s="50">
        <v>44532</v>
      </c>
      <c r="D51" s="52">
        <v>44.7</v>
      </c>
      <c r="E51" s="56">
        <v>2.7919999999999998</v>
      </c>
      <c r="F51" s="56">
        <v>3.1680000000000001</v>
      </c>
      <c r="G51" s="46">
        <v>0.37600000000000033</v>
      </c>
      <c r="H51" s="46">
        <v>7.2386791066320275E-2</v>
      </c>
      <c r="I51" s="45">
        <v>0.44838679106632062</v>
      </c>
      <c r="J51" s="30"/>
      <c r="K51" s="7"/>
      <c r="M51" s="12"/>
    </row>
    <row r="52" spans="1:13" x14ac:dyDescent="0.25">
      <c r="A52" s="59">
        <v>39</v>
      </c>
      <c r="B52" s="44">
        <v>2115522086</v>
      </c>
      <c r="C52" s="50">
        <v>44532</v>
      </c>
      <c r="D52" s="51">
        <v>47.1</v>
      </c>
      <c r="E52" s="56">
        <v>1.7949999999999999</v>
      </c>
      <c r="F52" s="56">
        <v>1.7949999999999999</v>
      </c>
      <c r="G52" s="46">
        <v>0</v>
      </c>
      <c r="H52" s="46">
        <v>7.6273330183975044E-2</v>
      </c>
      <c r="I52" s="45">
        <v>7.6273330183975044E-2</v>
      </c>
      <c r="J52" s="30"/>
      <c r="K52" s="7"/>
      <c r="M52" s="12"/>
    </row>
    <row r="53" spans="1:13" x14ac:dyDescent="0.25">
      <c r="A53" s="59">
        <v>40</v>
      </c>
      <c r="B53" s="44">
        <v>2115522082</v>
      </c>
      <c r="C53" s="50">
        <v>44532</v>
      </c>
      <c r="D53" s="51">
        <v>45.3</v>
      </c>
      <c r="E53" s="56">
        <v>1.786</v>
      </c>
      <c r="F53" s="56">
        <v>1.786</v>
      </c>
      <c r="G53" s="46">
        <v>0</v>
      </c>
      <c r="H53" s="46">
        <v>7.335842584573396E-2</v>
      </c>
      <c r="I53" s="45">
        <v>7.335842584573396E-2</v>
      </c>
      <c r="J53" s="30"/>
      <c r="K53" s="7"/>
      <c r="M53" s="12"/>
    </row>
    <row r="54" spans="1:13" x14ac:dyDescent="0.25">
      <c r="A54" s="59">
        <v>41</v>
      </c>
      <c r="B54" s="44">
        <v>2115522080</v>
      </c>
      <c r="C54" s="50">
        <v>44532</v>
      </c>
      <c r="D54" s="52">
        <v>46.6</v>
      </c>
      <c r="E54" s="56">
        <v>2.0680000000000001</v>
      </c>
      <c r="F54" s="56">
        <v>2.0680000000000001</v>
      </c>
      <c r="G54" s="46">
        <v>0</v>
      </c>
      <c r="H54" s="46">
        <v>7.5463634534463628E-2</v>
      </c>
      <c r="I54" s="45">
        <v>7.5463634534463628E-2</v>
      </c>
      <c r="J54" s="30"/>
      <c r="K54" s="7"/>
      <c r="M54" s="12"/>
    </row>
    <row r="55" spans="1:13" x14ac:dyDescent="0.25">
      <c r="A55" s="59">
        <v>42</v>
      </c>
      <c r="B55" s="44">
        <v>2115522084</v>
      </c>
      <c r="C55" s="50">
        <v>44532</v>
      </c>
      <c r="D55" s="51">
        <v>44.4</v>
      </c>
      <c r="E55" s="56">
        <v>1.9279999999999999</v>
      </c>
      <c r="F55" s="56">
        <v>2.1970000000000001</v>
      </c>
      <c r="G55" s="46">
        <v>0.26900000000000013</v>
      </c>
      <c r="H55" s="46">
        <v>7.1900973676613411E-2</v>
      </c>
      <c r="I55" s="45">
        <v>0.34090097367661354</v>
      </c>
      <c r="J55" s="30"/>
      <c r="K55" s="7"/>
      <c r="M55" s="12"/>
    </row>
    <row r="56" spans="1:13" x14ac:dyDescent="0.25">
      <c r="A56" s="59">
        <v>43</v>
      </c>
      <c r="B56" s="44">
        <v>2115522229</v>
      </c>
      <c r="C56" s="50">
        <v>44532</v>
      </c>
      <c r="D56" s="51">
        <v>67.8</v>
      </c>
      <c r="E56" s="56">
        <v>1.909</v>
      </c>
      <c r="F56" s="56">
        <v>1.909</v>
      </c>
      <c r="G56" s="46">
        <v>0</v>
      </c>
      <c r="H56" s="46">
        <v>0.10979473007374752</v>
      </c>
      <c r="I56" s="45">
        <v>0.10979473007374752</v>
      </c>
      <c r="J56" s="30"/>
      <c r="K56" s="7"/>
      <c r="M56" s="12"/>
    </row>
    <row r="57" spans="1:13" x14ac:dyDescent="0.25">
      <c r="A57" s="59">
        <v>44</v>
      </c>
      <c r="B57" s="44">
        <v>2115522227</v>
      </c>
      <c r="C57" s="50">
        <v>44532</v>
      </c>
      <c r="D57" s="51">
        <v>44.8</v>
      </c>
      <c r="E57" s="56">
        <v>3.49</v>
      </c>
      <c r="F57" s="56">
        <v>3.49</v>
      </c>
      <c r="G57" s="46">
        <v>0</v>
      </c>
      <c r="H57" s="46">
        <v>7.2548730196222544E-2</v>
      </c>
      <c r="I57" s="45">
        <v>7.2548730196222544E-2</v>
      </c>
      <c r="J57" s="30"/>
      <c r="K57" s="7"/>
      <c r="M57" s="12"/>
    </row>
    <row r="58" spans="1:13" x14ac:dyDescent="0.25">
      <c r="A58" s="59">
        <v>45</v>
      </c>
      <c r="B58" s="44">
        <v>2115522219</v>
      </c>
      <c r="C58" s="50">
        <v>44532</v>
      </c>
      <c r="D58" s="51">
        <v>46.9</v>
      </c>
      <c r="E58" s="56">
        <v>2.1880999999999999</v>
      </c>
      <c r="F58" s="56">
        <v>2.8180000000000001</v>
      </c>
      <c r="G58" s="46">
        <v>0.62990000000000013</v>
      </c>
      <c r="H58" s="46">
        <v>7.5949451924170477E-2</v>
      </c>
      <c r="I58" s="45">
        <v>0.70584945192417059</v>
      </c>
      <c r="J58" s="30"/>
      <c r="K58" s="7"/>
      <c r="M58" s="12"/>
    </row>
    <row r="59" spans="1:13" x14ac:dyDescent="0.25">
      <c r="A59" s="59">
        <v>46</v>
      </c>
      <c r="B59" s="44">
        <v>2115522221</v>
      </c>
      <c r="C59" s="50">
        <v>44532</v>
      </c>
      <c r="D59" s="51">
        <v>45</v>
      </c>
      <c r="E59" s="56">
        <v>1.905</v>
      </c>
      <c r="F59" s="56">
        <v>1.905</v>
      </c>
      <c r="G59" s="46">
        <v>0</v>
      </c>
      <c r="H59" s="46">
        <v>7.287260845602711E-2</v>
      </c>
      <c r="I59" s="45">
        <v>7.287260845602711E-2</v>
      </c>
      <c r="J59" s="30"/>
      <c r="K59" s="7"/>
      <c r="M59" s="12"/>
    </row>
    <row r="60" spans="1:13" x14ac:dyDescent="0.25">
      <c r="A60" s="59">
        <v>47</v>
      </c>
      <c r="B60" s="44">
        <v>2115522230</v>
      </c>
      <c r="C60" s="50">
        <v>44532</v>
      </c>
      <c r="D60" s="51">
        <v>46.3</v>
      </c>
      <c r="E60" s="56">
        <v>2.0609999999999999</v>
      </c>
      <c r="F60" s="56">
        <v>2.0609999999999999</v>
      </c>
      <c r="G60" s="46">
        <v>0</v>
      </c>
      <c r="H60" s="46">
        <v>7.4977817144756778E-2</v>
      </c>
      <c r="I60" s="45">
        <v>7.4977817144756778E-2</v>
      </c>
      <c r="J60" s="30"/>
      <c r="K60" s="7"/>
      <c r="M60" s="12"/>
    </row>
    <row r="61" spans="1:13" x14ac:dyDescent="0.25">
      <c r="A61" s="59">
        <v>48</v>
      </c>
      <c r="B61" s="44">
        <v>2115522222</v>
      </c>
      <c r="C61" s="50">
        <v>44532</v>
      </c>
      <c r="D61" s="51">
        <v>44.7</v>
      </c>
      <c r="E61" s="56">
        <v>2.1339999999999999</v>
      </c>
      <c r="F61" s="56">
        <v>2.1339999999999999</v>
      </c>
      <c r="G61" s="46">
        <v>0</v>
      </c>
      <c r="H61" s="46">
        <v>7.2386791066320275E-2</v>
      </c>
      <c r="I61" s="45">
        <v>7.2386791066320275E-2</v>
      </c>
      <c r="J61" s="30"/>
      <c r="K61" s="7"/>
      <c r="M61" s="12"/>
    </row>
    <row r="62" spans="1:13" x14ac:dyDescent="0.25">
      <c r="A62" s="59">
        <v>49</v>
      </c>
      <c r="B62" s="44">
        <v>2115522226</v>
      </c>
      <c r="C62" s="50">
        <v>44532</v>
      </c>
      <c r="D62" s="51">
        <v>67.2</v>
      </c>
      <c r="E62" s="56">
        <v>1.8959999999999999</v>
      </c>
      <c r="F62" s="56">
        <v>1.8959999999999999</v>
      </c>
      <c r="G62" s="46">
        <v>0</v>
      </c>
      <c r="H62" s="46">
        <v>0.10882309529433383</v>
      </c>
      <c r="I62" s="45">
        <v>0.10882309529433383</v>
      </c>
      <c r="J62" s="30"/>
      <c r="K62" s="7"/>
      <c r="M62" s="12"/>
    </row>
    <row r="63" spans="1:13" x14ac:dyDescent="0.25">
      <c r="A63" s="59">
        <v>50</v>
      </c>
      <c r="B63" s="44">
        <v>2115522218</v>
      </c>
      <c r="C63" s="50">
        <v>44532</v>
      </c>
      <c r="D63" s="54">
        <v>44.7</v>
      </c>
      <c r="E63" s="56">
        <v>3.2549999999999999</v>
      </c>
      <c r="F63" s="56">
        <v>3.2549999999999999</v>
      </c>
      <c r="G63" s="46">
        <v>0</v>
      </c>
      <c r="H63" s="46">
        <v>7.2386791066320275E-2</v>
      </c>
      <c r="I63" s="45">
        <v>7.2386791066320275E-2</v>
      </c>
      <c r="J63" s="30"/>
      <c r="K63" s="7"/>
      <c r="M63" s="12"/>
    </row>
    <row r="64" spans="1:13" x14ac:dyDescent="0.25">
      <c r="A64" s="59">
        <v>51</v>
      </c>
      <c r="B64" s="44">
        <v>2115522225</v>
      </c>
      <c r="C64" s="50">
        <v>44532</v>
      </c>
      <c r="D64" s="51">
        <v>47.1</v>
      </c>
      <c r="E64" s="56">
        <v>2.1589999999999998</v>
      </c>
      <c r="F64" s="56">
        <v>2.1589999999999998</v>
      </c>
      <c r="G64" s="46">
        <v>0</v>
      </c>
      <c r="H64" s="46">
        <v>7.6273330183975044E-2</v>
      </c>
      <c r="I64" s="45">
        <v>7.6273330183975044E-2</v>
      </c>
      <c r="J64" s="30"/>
      <c r="K64" s="7"/>
      <c r="M64" s="12"/>
    </row>
    <row r="65" spans="1:14" x14ac:dyDescent="0.25">
      <c r="A65" s="59">
        <v>52</v>
      </c>
      <c r="B65" s="44">
        <v>2115522220</v>
      </c>
      <c r="C65" s="50">
        <v>44532</v>
      </c>
      <c r="D65" s="51">
        <v>44.6</v>
      </c>
      <c r="E65" s="56">
        <v>1.8759999999999999</v>
      </c>
      <c r="F65" s="56">
        <v>1.8759999999999999</v>
      </c>
      <c r="G65" s="46">
        <v>0</v>
      </c>
      <c r="H65" s="46">
        <v>7.2224851936417978E-2</v>
      </c>
      <c r="I65" s="45">
        <v>7.2224851936417978E-2</v>
      </c>
      <c r="J65" s="30"/>
      <c r="K65" s="7"/>
      <c r="M65" s="12"/>
    </row>
    <row r="66" spans="1:14" x14ac:dyDescent="0.25">
      <c r="A66" s="59">
        <v>53</v>
      </c>
      <c r="B66" s="44">
        <v>2115522228</v>
      </c>
      <c r="C66" s="50">
        <v>44532</v>
      </c>
      <c r="D66" s="53">
        <v>46.3</v>
      </c>
      <c r="E66" s="56">
        <v>2.0739999999999998</v>
      </c>
      <c r="F66" s="56">
        <v>2.0739999999999998</v>
      </c>
      <c r="G66" s="46">
        <v>0</v>
      </c>
      <c r="H66" s="46">
        <v>7.4977817144756778E-2</v>
      </c>
      <c r="I66" s="45">
        <v>7.4977817144756778E-2</v>
      </c>
      <c r="J66" s="30"/>
      <c r="L66" s="1"/>
      <c r="N66" s="1"/>
    </row>
    <row r="67" spans="1:14" x14ac:dyDescent="0.25">
      <c r="A67" s="59">
        <v>54</v>
      </c>
      <c r="B67" s="44">
        <v>2115522217</v>
      </c>
      <c r="C67" s="50">
        <v>44532</v>
      </c>
      <c r="D67" s="51">
        <v>44.8</v>
      </c>
      <c r="E67" s="56">
        <v>1.925</v>
      </c>
      <c r="F67" s="56">
        <v>1.925</v>
      </c>
      <c r="G67" s="46">
        <v>0</v>
      </c>
      <c r="H67" s="46">
        <v>7.2548730196222544E-2</v>
      </c>
      <c r="I67" s="45">
        <v>7.2548730196222544E-2</v>
      </c>
      <c r="J67" s="30"/>
      <c r="L67" s="1"/>
      <c r="M67" s="12"/>
    </row>
    <row r="68" spans="1:14" x14ac:dyDescent="0.25">
      <c r="A68" s="59">
        <v>55</v>
      </c>
      <c r="B68" s="44">
        <v>2115522127</v>
      </c>
      <c r="C68" s="50">
        <v>44532</v>
      </c>
      <c r="D68" s="52">
        <v>67.5</v>
      </c>
      <c r="E68" s="56">
        <v>1.8080000000000001</v>
      </c>
      <c r="F68" s="56">
        <v>2.181</v>
      </c>
      <c r="G68" s="46">
        <v>0.373</v>
      </c>
      <c r="H68" s="46">
        <v>0.10930891268404067</v>
      </c>
      <c r="I68" s="45">
        <v>0.48230891268404064</v>
      </c>
      <c r="J68" s="30"/>
      <c r="K68" s="7"/>
      <c r="M68" s="12"/>
    </row>
    <row r="69" spans="1:14" x14ac:dyDescent="0.25">
      <c r="A69" s="59">
        <v>56</v>
      </c>
      <c r="B69" s="44">
        <v>2115522128</v>
      </c>
      <c r="C69" s="50">
        <v>44532</v>
      </c>
      <c r="D69" s="51">
        <v>45</v>
      </c>
      <c r="E69" s="56">
        <v>3.214</v>
      </c>
      <c r="F69" s="56">
        <v>3.5070000000000001</v>
      </c>
      <c r="G69" s="46">
        <v>0.29300000000000015</v>
      </c>
      <c r="H69" s="46">
        <v>7.287260845602711E-2</v>
      </c>
      <c r="I69" s="45">
        <v>0.36587260845602726</v>
      </c>
      <c r="J69" s="30"/>
      <c r="K69" s="7"/>
      <c r="M69" s="12"/>
    </row>
    <row r="70" spans="1:14" x14ac:dyDescent="0.25">
      <c r="A70" s="22">
        <v>57</v>
      </c>
      <c r="B70" s="44">
        <v>2115522223</v>
      </c>
      <c r="C70" s="50">
        <v>44532</v>
      </c>
      <c r="D70" s="51">
        <v>46.9</v>
      </c>
      <c r="E70" s="56">
        <v>2.2370000000000001</v>
      </c>
      <c r="F70" s="56">
        <v>2.3149999999999999</v>
      </c>
      <c r="G70" s="46">
        <v>7.7999999999999847E-2</v>
      </c>
      <c r="H70" s="46">
        <v>7.5949451924170477E-2</v>
      </c>
      <c r="I70" s="45">
        <v>0.15394945192417031</v>
      </c>
      <c r="J70" s="30"/>
      <c r="K70" s="7"/>
      <c r="M70" s="12"/>
    </row>
    <row r="71" spans="1:14" x14ac:dyDescent="0.25">
      <c r="A71" s="59">
        <v>58</v>
      </c>
      <c r="B71" s="44">
        <v>2115522224</v>
      </c>
      <c r="C71" s="50">
        <v>44532</v>
      </c>
      <c r="D71" s="51">
        <v>45</v>
      </c>
      <c r="E71" s="56">
        <v>1.706</v>
      </c>
      <c r="F71" s="56">
        <v>1.706</v>
      </c>
      <c r="G71" s="46">
        <v>0</v>
      </c>
      <c r="H71" s="46">
        <v>7.287260845602711E-2</v>
      </c>
      <c r="I71" s="45">
        <v>7.287260845602711E-2</v>
      </c>
      <c r="J71" s="30"/>
      <c r="K71" s="7"/>
      <c r="M71" s="12"/>
    </row>
    <row r="72" spans="1:14" x14ac:dyDescent="0.25">
      <c r="A72" s="59">
        <v>59</v>
      </c>
      <c r="B72" s="44">
        <v>2115522215</v>
      </c>
      <c r="C72" s="50">
        <v>44532</v>
      </c>
      <c r="D72" s="51">
        <v>46.5</v>
      </c>
      <c r="E72" s="56">
        <v>1.9239999999999999</v>
      </c>
      <c r="F72" s="56">
        <v>1.9239999999999999</v>
      </c>
      <c r="G72" s="46">
        <v>0</v>
      </c>
      <c r="H72" s="46">
        <v>7.5301695404561345E-2</v>
      </c>
      <c r="I72" s="45">
        <v>7.5301695404561345E-2</v>
      </c>
      <c r="J72" s="30"/>
      <c r="K72" s="7"/>
      <c r="M72" s="12"/>
    </row>
    <row r="73" spans="1:14" x14ac:dyDescent="0.25">
      <c r="A73" s="59">
        <v>60</v>
      </c>
      <c r="B73" s="44">
        <v>2115522216</v>
      </c>
      <c r="C73" s="50">
        <v>44532</v>
      </c>
      <c r="D73" s="52">
        <v>44.4</v>
      </c>
      <c r="E73" s="56">
        <v>1.986</v>
      </c>
      <c r="F73" s="56">
        <v>1.992</v>
      </c>
      <c r="G73" s="46">
        <v>6.0000000000000053E-3</v>
      </c>
      <c r="H73" s="46">
        <v>7.1900973676613411E-2</v>
      </c>
      <c r="I73" s="45">
        <v>7.7900973676613416E-2</v>
      </c>
      <c r="J73" s="30"/>
      <c r="K73" s="7"/>
      <c r="M73" s="12"/>
    </row>
    <row r="74" spans="1:14" x14ac:dyDescent="0.25">
      <c r="A74" s="59">
        <v>61</v>
      </c>
      <c r="B74" s="44">
        <v>2115522130</v>
      </c>
      <c r="C74" s="50">
        <v>44532</v>
      </c>
      <c r="D74" s="51">
        <v>67.400000000000006</v>
      </c>
      <c r="E74" s="56">
        <v>1.647</v>
      </c>
      <c r="F74" s="56">
        <v>1.647</v>
      </c>
      <c r="G74" s="46">
        <v>0</v>
      </c>
      <c r="H74" s="46">
        <v>0.1091469735541384</v>
      </c>
      <c r="I74" s="45">
        <v>0.1091469735541384</v>
      </c>
      <c r="J74" s="30"/>
      <c r="K74" s="7"/>
      <c r="M74" s="12"/>
    </row>
    <row r="75" spans="1:14" x14ac:dyDescent="0.25">
      <c r="A75" s="59">
        <v>62</v>
      </c>
      <c r="B75" s="44">
        <v>2115522132</v>
      </c>
      <c r="C75" s="50">
        <v>44532</v>
      </c>
      <c r="D75" s="51">
        <v>44.7</v>
      </c>
      <c r="E75" s="56">
        <v>2.87</v>
      </c>
      <c r="F75" s="56">
        <v>3.4180000000000001</v>
      </c>
      <c r="G75" s="46">
        <v>0.54800000000000004</v>
      </c>
      <c r="H75" s="46">
        <v>7.2386791066320275E-2</v>
      </c>
      <c r="I75" s="45">
        <v>0.62038679106632033</v>
      </c>
      <c r="J75" s="30"/>
      <c r="K75" s="7"/>
      <c r="M75" s="12"/>
    </row>
    <row r="76" spans="1:14" x14ac:dyDescent="0.25">
      <c r="A76" s="59">
        <v>63</v>
      </c>
      <c r="B76" s="44">
        <v>2115522133</v>
      </c>
      <c r="C76" s="50">
        <v>44532</v>
      </c>
      <c r="D76" s="52">
        <v>47.2</v>
      </c>
      <c r="E76" s="56">
        <v>1.8560000000000001</v>
      </c>
      <c r="F76" s="56">
        <v>2.101</v>
      </c>
      <c r="G76" s="46">
        <v>0.24499999999999988</v>
      </c>
      <c r="H76" s="46">
        <v>7.6435269313877327E-2</v>
      </c>
      <c r="I76" s="45">
        <v>0.32143526931387723</v>
      </c>
      <c r="J76" s="30"/>
      <c r="K76" s="7"/>
      <c r="M76" s="12"/>
    </row>
    <row r="77" spans="1:14" x14ac:dyDescent="0.25">
      <c r="A77" s="59">
        <v>64</v>
      </c>
      <c r="B77" s="44">
        <v>2115522131</v>
      </c>
      <c r="C77" s="50">
        <v>44532</v>
      </c>
      <c r="D77" s="53">
        <v>45.3</v>
      </c>
      <c r="E77" s="56">
        <v>1.6890000000000001</v>
      </c>
      <c r="F77" s="56">
        <v>1.9850000000000001</v>
      </c>
      <c r="G77" s="46">
        <v>0.29600000000000004</v>
      </c>
      <c r="H77" s="46">
        <v>7.335842584573396E-2</v>
      </c>
      <c r="I77" s="45">
        <v>0.36935842584573397</v>
      </c>
      <c r="J77" s="30"/>
      <c r="K77" s="7"/>
      <c r="M77" s="12"/>
    </row>
    <row r="78" spans="1:14" x14ac:dyDescent="0.25">
      <c r="A78" s="59">
        <v>65</v>
      </c>
      <c r="B78" s="44">
        <v>2115522134</v>
      </c>
      <c r="C78" s="50">
        <v>44532</v>
      </c>
      <c r="D78" s="54">
        <v>46.4</v>
      </c>
      <c r="E78" s="56">
        <v>1.778</v>
      </c>
      <c r="F78" s="56">
        <v>1.778</v>
      </c>
      <c r="G78" s="46">
        <v>0</v>
      </c>
      <c r="H78" s="46">
        <v>7.5139756274659061E-2</v>
      </c>
      <c r="I78" s="45">
        <v>7.5139756274659061E-2</v>
      </c>
      <c r="J78" s="30"/>
      <c r="K78" s="7"/>
      <c r="M78" s="12"/>
    </row>
    <row r="79" spans="1:14" x14ac:dyDescent="0.25">
      <c r="A79" s="59">
        <v>66</v>
      </c>
      <c r="B79" s="44">
        <v>2115522129</v>
      </c>
      <c r="C79" s="50">
        <v>44532</v>
      </c>
      <c r="D79" s="54">
        <v>44.5</v>
      </c>
      <c r="E79" s="56">
        <v>1.7929999999999999</v>
      </c>
      <c r="F79" s="56">
        <v>1.7929999999999999</v>
      </c>
      <c r="G79" s="46">
        <v>0</v>
      </c>
      <c r="H79" s="46">
        <v>7.2062912806515694E-2</v>
      </c>
      <c r="I79" s="45">
        <v>7.2062912806515694E-2</v>
      </c>
      <c r="J79" s="30"/>
      <c r="K79" s="7"/>
      <c r="M79" s="12"/>
    </row>
    <row r="80" spans="1:14" x14ac:dyDescent="0.25">
      <c r="A80" s="59">
        <v>67</v>
      </c>
      <c r="B80" s="44">
        <v>2115522124</v>
      </c>
      <c r="C80" s="50">
        <v>44532</v>
      </c>
      <c r="D80" s="52">
        <v>68</v>
      </c>
      <c r="E80" s="56">
        <v>1.7050000000000001</v>
      </c>
      <c r="F80" s="56">
        <v>1.7050000000000001</v>
      </c>
      <c r="G80" s="46">
        <v>0</v>
      </c>
      <c r="H80" s="46">
        <v>0.11011860833355208</v>
      </c>
      <c r="I80" s="45">
        <v>0.11011860833355208</v>
      </c>
      <c r="J80" s="30"/>
      <c r="K80" s="7"/>
      <c r="M80" s="7"/>
    </row>
    <row r="81" spans="1:16" x14ac:dyDescent="0.25">
      <c r="A81" s="59">
        <v>68</v>
      </c>
      <c r="B81" s="44">
        <v>2115522122</v>
      </c>
      <c r="C81" s="50">
        <v>44532</v>
      </c>
      <c r="D81" s="52">
        <v>44.7</v>
      </c>
      <c r="E81" s="56">
        <v>2.9340000000000002</v>
      </c>
      <c r="F81" s="56">
        <v>3.4319999999999999</v>
      </c>
      <c r="G81" s="46">
        <v>0.49799999999999978</v>
      </c>
      <c r="H81" s="46">
        <v>7.2386791066320275E-2</v>
      </c>
      <c r="I81" s="45">
        <v>0.57038679106632006</v>
      </c>
      <c r="J81" s="30"/>
      <c r="K81" s="4"/>
      <c r="L81" s="7"/>
      <c r="M81" s="2"/>
      <c r="N81" s="12"/>
    </row>
    <row r="82" spans="1:16" x14ac:dyDescent="0.25">
      <c r="A82" s="59">
        <v>69</v>
      </c>
      <c r="B82" s="44">
        <v>2115522120</v>
      </c>
      <c r="C82" s="50">
        <v>44532</v>
      </c>
      <c r="D82" s="52">
        <v>47</v>
      </c>
      <c r="E82" s="56">
        <v>1.8620000000000001</v>
      </c>
      <c r="F82" s="56">
        <v>2.3980000000000001</v>
      </c>
      <c r="G82" s="46">
        <v>0.53600000000000003</v>
      </c>
      <c r="H82" s="46">
        <v>7.6111391054072761E-2</v>
      </c>
      <c r="I82" s="45">
        <v>0.61211139105407275</v>
      </c>
      <c r="J82" s="30"/>
      <c r="L82" s="7"/>
      <c r="M82" s="2"/>
      <c r="N82" s="12"/>
    </row>
    <row r="83" spans="1:16" x14ac:dyDescent="0.25">
      <c r="A83" s="59">
        <v>70</v>
      </c>
      <c r="B83" s="44">
        <v>2115522123</v>
      </c>
      <c r="C83" s="50">
        <v>44532</v>
      </c>
      <c r="D83" s="52">
        <v>44.9</v>
      </c>
      <c r="E83" s="56">
        <v>1.663</v>
      </c>
      <c r="F83" s="56">
        <v>2.0619999999999998</v>
      </c>
      <c r="G83" s="46">
        <v>0.3989999999999998</v>
      </c>
      <c r="H83" s="46">
        <v>7.2710669326124827E-2</v>
      </c>
      <c r="I83" s="45">
        <v>0.4717106693261246</v>
      </c>
      <c r="J83" s="30"/>
      <c r="L83" s="7"/>
      <c r="M83" s="2"/>
      <c r="N83" s="12"/>
    </row>
    <row r="84" spans="1:16" x14ac:dyDescent="0.25">
      <c r="A84" s="59">
        <v>71</v>
      </c>
      <c r="B84" s="44">
        <v>2115522126</v>
      </c>
      <c r="C84" s="50">
        <v>44532</v>
      </c>
      <c r="D84" s="52">
        <v>46.2</v>
      </c>
      <c r="E84" s="56">
        <v>1.7410000000000001</v>
      </c>
      <c r="F84" s="56">
        <v>1.823</v>
      </c>
      <c r="G84" s="46">
        <v>8.1999999999999851E-2</v>
      </c>
      <c r="H84" s="46">
        <v>7.4815878014854509E-2</v>
      </c>
      <c r="I84" s="45">
        <v>0.15681587801485436</v>
      </c>
      <c r="J84" s="30"/>
      <c r="L84" s="7"/>
      <c r="M84" s="2"/>
      <c r="N84" s="12"/>
    </row>
    <row r="85" spans="1:16" x14ac:dyDescent="0.25">
      <c r="A85" s="59">
        <v>72</v>
      </c>
      <c r="B85" s="44">
        <v>2115522125</v>
      </c>
      <c r="C85" s="50">
        <v>44532</v>
      </c>
      <c r="D85" s="52">
        <v>44.3</v>
      </c>
      <c r="E85" s="56">
        <v>1.8480000000000001</v>
      </c>
      <c r="F85" s="56">
        <v>2.129</v>
      </c>
      <c r="G85" s="46">
        <v>0.28099999999999992</v>
      </c>
      <c r="H85" s="46">
        <v>7.1739034546711128E-2</v>
      </c>
      <c r="I85" s="45">
        <v>0.35273903454671107</v>
      </c>
      <c r="J85" s="30"/>
      <c r="K85" s="7"/>
      <c r="M85" s="12"/>
    </row>
    <row r="86" spans="1:16" x14ac:dyDescent="0.25">
      <c r="A86" s="59">
        <v>73</v>
      </c>
      <c r="B86" s="44">
        <v>2115522099</v>
      </c>
      <c r="C86" s="50">
        <v>44532</v>
      </c>
      <c r="D86" s="51">
        <v>67.400000000000006</v>
      </c>
      <c r="E86" s="56">
        <v>1.696</v>
      </c>
      <c r="F86" s="56">
        <v>1.696</v>
      </c>
      <c r="G86" s="46">
        <v>0</v>
      </c>
      <c r="H86" s="46">
        <v>0.1091469735541384</v>
      </c>
      <c r="I86" s="45">
        <v>0.1091469735541384</v>
      </c>
      <c r="J86" s="30"/>
      <c r="K86" s="7"/>
      <c r="M86" s="7"/>
    </row>
    <row r="87" spans="1:16" x14ac:dyDescent="0.25">
      <c r="A87" s="59">
        <v>74</v>
      </c>
      <c r="B87" s="44">
        <v>2115522100</v>
      </c>
      <c r="C87" s="50">
        <v>44532</v>
      </c>
      <c r="D87" s="52">
        <v>44.7</v>
      </c>
      <c r="E87" s="56">
        <v>2.7919999999999998</v>
      </c>
      <c r="F87" s="56">
        <v>2.7919999999999998</v>
      </c>
      <c r="G87" s="46">
        <v>0</v>
      </c>
      <c r="H87" s="46">
        <v>7.2386791066320275E-2</v>
      </c>
      <c r="I87" s="45">
        <v>7.2386791066320275E-2</v>
      </c>
      <c r="J87" s="30"/>
      <c r="K87" s="7"/>
      <c r="M87" s="12"/>
      <c r="P87" s="42"/>
    </row>
    <row r="88" spans="1:16" x14ac:dyDescent="0.25">
      <c r="A88" s="59">
        <v>75</v>
      </c>
      <c r="B88" s="44">
        <v>2115522102</v>
      </c>
      <c r="C88" s="50">
        <v>44532</v>
      </c>
      <c r="D88" s="51">
        <v>46.9</v>
      </c>
      <c r="E88" s="56">
        <v>1.825</v>
      </c>
      <c r="F88" s="56">
        <v>1.825</v>
      </c>
      <c r="G88" s="46">
        <v>0</v>
      </c>
      <c r="H88" s="46">
        <v>7.5949451924170477E-2</v>
      </c>
      <c r="I88" s="45">
        <v>7.5949451924170477E-2</v>
      </c>
      <c r="K88" s="7"/>
      <c r="M88" s="12"/>
    </row>
    <row r="89" spans="1:16" x14ac:dyDescent="0.25">
      <c r="A89" s="59">
        <v>76</v>
      </c>
      <c r="B89" s="44">
        <v>2115522101</v>
      </c>
      <c r="C89" s="50">
        <v>44532</v>
      </c>
      <c r="D89" s="54">
        <v>45.1</v>
      </c>
      <c r="E89" s="56">
        <v>1.605</v>
      </c>
      <c r="F89" s="56">
        <v>1.605</v>
      </c>
      <c r="G89" s="46">
        <v>0</v>
      </c>
      <c r="H89" s="46">
        <v>7.3034547585929394E-2</v>
      </c>
      <c r="I89" s="45">
        <v>7.3034547585929394E-2</v>
      </c>
      <c r="J89" s="30"/>
      <c r="K89" s="7"/>
      <c r="M89" s="12"/>
    </row>
    <row r="90" spans="1:16" x14ac:dyDescent="0.25">
      <c r="A90" s="59">
        <v>77</v>
      </c>
      <c r="B90" s="44">
        <v>2115522121</v>
      </c>
      <c r="C90" s="50">
        <v>44532</v>
      </c>
      <c r="D90" s="51">
        <v>46.5</v>
      </c>
      <c r="E90" s="56">
        <v>1.7869999999999999</v>
      </c>
      <c r="F90" s="56">
        <v>2.1389999999999998</v>
      </c>
      <c r="G90" s="46">
        <v>0.35199999999999987</v>
      </c>
      <c r="H90" s="46">
        <v>7.5301695404561345E-2</v>
      </c>
      <c r="I90" s="45">
        <v>0.4273016954045612</v>
      </c>
      <c r="J90" s="30"/>
      <c r="K90" s="7"/>
      <c r="M90" s="12"/>
    </row>
    <row r="91" spans="1:16" x14ac:dyDescent="0.25">
      <c r="A91" s="59">
        <v>78</v>
      </c>
      <c r="B91" s="44">
        <v>2115522119</v>
      </c>
      <c r="C91" s="50">
        <v>44532</v>
      </c>
      <c r="D91" s="51">
        <v>44.3</v>
      </c>
      <c r="E91" s="56">
        <v>1.8360000000000001</v>
      </c>
      <c r="F91" s="56">
        <v>1.8360000000000001</v>
      </c>
      <c r="G91" s="46">
        <v>0</v>
      </c>
      <c r="H91" s="46">
        <v>7.1739034546711128E-2</v>
      </c>
      <c r="I91" s="45">
        <v>7.1739034546711128E-2</v>
      </c>
      <c r="J91" s="30"/>
      <c r="K91" s="7"/>
      <c r="M91" s="12"/>
    </row>
    <row r="92" spans="1:16" x14ac:dyDescent="0.25">
      <c r="A92" s="59">
        <v>79</v>
      </c>
      <c r="B92" s="44">
        <v>2115522092</v>
      </c>
      <c r="C92" s="50">
        <v>44532</v>
      </c>
      <c r="D92" s="52">
        <v>67.5</v>
      </c>
      <c r="E92" s="56">
        <v>1.6890000000000001</v>
      </c>
      <c r="F92" s="56">
        <v>1.6890000000000001</v>
      </c>
      <c r="G92" s="46">
        <v>0</v>
      </c>
      <c r="H92" s="46">
        <v>0.10930891268404067</v>
      </c>
      <c r="I92" s="45">
        <v>0.10930891268404067</v>
      </c>
      <c r="J92" s="30"/>
      <c r="K92" s="7"/>
      <c r="M92" s="12"/>
    </row>
    <row r="93" spans="1:16" x14ac:dyDescent="0.25">
      <c r="A93" s="59">
        <v>80</v>
      </c>
      <c r="B93" s="44">
        <v>2115522094</v>
      </c>
      <c r="C93" s="50">
        <v>44532</v>
      </c>
      <c r="D93" s="52">
        <v>44.8</v>
      </c>
      <c r="E93" s="56">
        <v>2.9780000000000002</v>
      </c>
      <c r="F93" s="56">
        <v>2.9780000000000002</v>
      </c>
      <c r="G93" s="46">
        <v>0</v>
      </c>
      <c r="H93" s="46">
        <v>7.2548730196222544E-2</v>
      </c>
      <c r="I93" s="45">
        <v>7.2548730196222544E-2</v>
      </c>
      <c r="J93" s="30"/>
      <c r="K93" s="7"/>
      <c r="M93" s="12"/>
    </row>
    <row r="94" spans="1:16" x14ac:dyDescent="0.25">
      <c r="A94" s="59">
        <v>81</v>
      </c>
      <c r="B94" s="44">
        <v>2115522095</v>
      </c>
      <c r="C94" s="50">
        <v>44532</v>
      </c>
      <c r="D94" s="52">
        <v>47.1</v>
      </c>
      <c r="E94" s="56">
        <v>1.7310000000000001</v>
      </c>
      <c r="F94" s="56">
        <v>1.7310000000000001</v>
      </c>
      <c r="G94" s="46">
        <v>0</v>
      </c>
      <c r="H94" s="46">
        <v>7.6273330183975044E-2</v>
      </c>
      <c r="I94" s="45">
        <v>7.6273330183975044E-2</v>
      </c>
      <c r="J94" s="30"/>
      <c r="K94" s="7"/>
      <c r="M94" s="12"/>
    </row>
    <row r="95" spans="1:16" x14ac:dyDescent="0.25">
      <c r="A95" s="59">
        <v>82</v>
      </c>
      <c r="B95" s="44">
        <v>2115522098</v>
      </c>
      <c r="C95" s="50">
        <v>44532</v>
      </c>
      <c r="D95" s="51">
        <v>45</v>
      </c>
      <c r="E95" s="56">
        <v>1.8560000000000001</v>
      </c>
      <c r="F95" s="56">
        <v>2.327</v>
      </c>
      <c r="G95" s="46">
        <v>0.47099999999999986</v>
      </c>
      <c r="H95" s="46">
        <v>7.287260845602711E-2</v>
      </c>
      <c r="I95" s="45">
        <v>0.54387260845602703</v>
      </c>
      <c r="J95" s="30"/>
      <c r="K95" s="7"/>
      <c r="M95" s="12"/>
    </row>
    <row r="96" spans="1:16" x14ac:dyDescent="0.25">
      <c r="A96" s="59">
        <v>83</v>
      </c>
      <c r="B96" s="44">
        <v>2115522096</v>
      </c>
      <c r="C96" s="50">
        <v>44532</v>
      </c>
      <c r="D96" s="51">
        <v>46.3</v>
      </c>
      <c r="E96" s="56">
        <v>1.8120000000000001</v>
      </c>
      <c r="F96" s="56">
        <v>1.8120000000000001</v>
      </c>
      <c r="G96" s="46">
        <v>0</v>
      </c>
      <c r="H96" s="46">
        <v>7.4977817144756778E-2</v>
      </c>
      <c r="I96" s="45">
        <v>7.4977817144756778E-2</v>
      </c>
      <c r="J96" s="30"/>
      <c r="K96" s="7"/>
      <c r="M96" s="12"/>
    </row>
    <row r="97" spans="1:20" x14ac:dyDescent="0.25">
      <c r="A97" s="59">
        <v>84</v>
      </c>
      <c r="B97" s="44">
        <v>2115522097</v>
      </c>
      <c r="C97" s="50">
        <v>44532</v>
      </c>
      <c r="D97" s="51">
        <v>44.5</v>
      </c>
      <c r="E97" s="56">
        <v>1.903</v>
      </c>
      <c r="F97" s="56">
        <v>1.903</v>
      </c>
      <c r="G97" s="46">
        <v>0</v>
      </c>
      <c r="H97" s="46">
        <v>7.2062912806515694E-2</v>
      </c>
      <c r="I97" s="45">
        <v>7.2062912806515694E-2</v>
      </c>
      <c r="J97" s="30"/>
      <c r="K97" s="7"/>
      <c r="M97" s="12"/>
    </row>
    <row r="98" spans="1:20" x14ac:dyDescent="0.25">
      <c r="A98" s="59">
        <v>85</v>
      </c>
      <c r="B98" s="44">
        <v>2115522089</v>
      </c>
      <c r="C98" s="50">
        <v>44532</v>
      </c>
      <c r="D98" s="51">
        <v>67.599999999999994</v>
      </c>
      <c r="E98" s="56">
        <v>1.9530000000000001</v>
      </c>
      <c r="F98" s="56">
        <v>1.9530000000000001</v>
      </c>
      <c r="G98" s="46">
        <v>0</v>
      </c>
      <c r="H98" s="46">
        <v>0.10947085181394293</v>
      </c>
      <c r="I98" s="45">
        <v>0.10947085181394293</v>
      </c>
      <c r="J98" s="30"/>
      <c r="K98" s="7"/>
      <c r="M98" s="12"/>
    </row>
    <row r="99" spans="1:20" x14ac:dyDescent="0.25">
      <c r="A99" s="59">
        <v>86</v>
      </c>
      <c r="B99" s="44">
        <v>2115522087</v>
      </c>
      <c r="C99" s="50">
        <v>44532</v>
      </c>
      <c r="D99" s="52">
        <v>45</v>
      </c>
      <c r="E99" s="56">
        <v>3.7210000000000001</v>
      </c>
      <c r="F99" s="56">
        <v>3.7210000000000001</v>
      </c>
      <c r="G99" s="45">
        <v>0</v>
      </c>
      <c r="H99" s="46">
        <v>7.287260845602711E-2</v>
      </c>
      <c r="I99" s="45">
        <v>7.287260845602711E-2</v>
      </c>
      <c r="J99" s="30"/>
      <c r="L99" s="7"/>
      <c r="M99" s="12"/>
    </row>
    <row r="100" spans="1:20" x14ac:dyDescent="0.25">
      <c r="A100" s="59">
        <v>87</v>
      </c>
      <c r="B100" s="44">
        <v>2115522088</v>
      </c>
      <c r="C100" s="50">
        <v>44532</v>
      </c>
      <c r="D100" s="51">
        <v>46.7</v>
      </c>
      <c r="E100" s="56">
        <v>2.331</v>
      </c>
      <c r="F100" s="56">
        <v>2.742</v>
      </c>
      <c r="G100" s="45">
        <v>0.41100000000000003</v>
      </c>
      <c r="H100" s="46">
        <v>7.5625573664365925E-2</v>
      </c>
      <c r="I100" s="45">
        <v>0.48662557366436598</v>
      </c>
      <c r="J100" s="30"/>
      <c r="K100" s="7"/>
      <c r="L100" s="7"/>
      <c r="M100" s="7"/>
    </row>
    <row r="101" spans="1:20" x14ac:dyDescent="0.25">
      <c r="A101" s="59">
        <v>88</v>
      </c>
      <c r="B101" s="44">
        <v>2115522091</v>
      </c>
      <c r="C101" s="50">
        <v>44532</v>
      </c>
      <c r="D101" s="52">
        <v>44.9</v>
      </c>
      <c r="E101" s="56">
        <v>1.718</v>
      </c>
      <c r="F101" s="56">
        <v>1.718</v>
      </c>
      <c r="G101" s="45">
        <v>0</v>
      </c>
      <c r="H101" s="46">
        <v>7.2710669326124827E-2</v>
      </c>
      <c r="I101" s="45">
        <v>7.2710669326124827E-2</v>
      </c>
      <c r="J101" s="30"/>
      <c r="K101" s="7"/>
      <c r="M101" s="12"/>
    </row>
    <row r="102" spans="1:20" ht="16.5" customHeight="1" x14ac:dyDescent="0.25">
      <c r="A102" s="59">
        <v>89</v>
      </c>
      <c r="B102" s="44">
        <v>2115522093</v>
      </c>
      <c r="C102" s="50">
        <v>44532</v>
      </c>
      <c r="D102" s="52">
        <v>46.3</v>
      </c>
      <c r="E102" s="56">
        <v>2.0169999999999999</v>
      </c>
      <c r="F102" s="56">
        <v>2.0169999999999999</v>
      </c>
      <c r="G102" s="45">
        <v>0</v>
      </c>
      <c r="H102" s="46">
        <v>7.4977817144756778E-2</v>
      </c>
      <c r="I102" s="45">
        <v>7.4977817144756778E-2</v>
      </c>
      <c r="J102" s="30"/>
      <c r="L102" s="7"/>
      <c r="M102" s="55"/>
    </row>
    <row r="103" spans="1:20" x14ac:dyDescent="0.25">
      <c r="A103" s="59">
        <v>90</v>
      </c>
      <c r="B103" s="44">
        <v>2115522090</v>
      </c>
      <c r="C103" s="50">
        <v>44532</v>
      </c>
      <c r="D103" s="51">
        <v>44.5</v>
      </c>
      <c r="E103" s="56">
        <v>2.202</v>
      </c>
      <c r="F103" s="56">
        <v>2.202</v>
      </c>
      <c r="G103" s="45">
        <v>0</v>
      </c>
      <c r="H103" s="46">
        <v>7.2062912806515694E-2</v>
      </c>
      <c r="I103" s="45">
        <v>7.2062912806515694E-2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x14ac:dyDescent="0.25">
      <c r="A104" s="59">
        <v>91</v>
      </c>
      <c r="B104" s="44">
        <v>2115522192</v>
      </c>
      <c r="C104" s="50">
        <v>44532</v>
      </c>
      <c r="D104" s="51">
        <v>68.8</v>
      </c>
      <c r="E104" s="56">
        <v>3.1579999999999999</v>
      </c>
      <c r="F104" s="56">
        <v>3.641</v>
      </c>
      <c r="G104" s="45">
        <v>0.4830000000000001</v>
      </c>
      <c r="H104" s="46">
        <v>0.11141412137277033</v>
      </c>
      <c r="I104" s="45">
        <v>0.59441412137277039</v>
      </c>
      <c r="J104" s="30"/>
      <c r="K104" s="7"/>
      <c r="M104" s="12"/>
    </row>
    <row r="105" spans="1:20" x14ac:dyDescent="0.25">
      <c r="A105" s="59">
        <v>92</v>
      </c>
      <c r="B105" s="44">
        <v>2115522191</v>
      </c>
      <c r="C105" s="50">
        <v>44532</v>
      </c>
      <c r="D105" s="51">
        <v>45</v>
      </c>
      <c r="E105" s="56">
        <v>2.2240000000000002</v>
      </c>
      <c r="F105" s="56">
        <v>2.665</v>
      </c>
      <c r="G105" s="45">
        <v>0.44099999999999984</v>
      </c>
      <c r="H105" s="46">
        <v>7.287260845602711E-2</v>
      </c>
      <c r="I105" s="45">
        <v>0.513872608456027</v>
      </c>
      <c r="J105" s="30"/>
      <c r="K105" s="7"/>
      <c r="M105" s="12"/>
    </row>
    <row r="106" spans="1:20" x14ac:dyDescent="0.25">
      <c r="A106" s="59">
        <v>93</v>
      </c>
      <c r="B106" s="44">
        <v>2115522194</v>
      </c>
      <c r="C106" s="50">
        <v>44532</v>
      </c>
      <c r="D106" s="51">
        <v>46.7</v>
      </c>
      <c r="E106" s="56">
        <v>2.7480000000000002</v>
      </c>
      <c r="F106" s="56">
        <v>3.2389999999999999</v>
      </c>
      <c r="G106" s="45">
        <v>0.49099999999999966</v>
      </c>
      <c r="H106" s="46">
        <v>7.5625573664365925E-2</v>
      </c>
      <c r="I106" s="45">
        <v>0.56662557366436561</v>
      </c>
      <c r="J106" s="30"/>
      <c r="K106" s="7"/>
      <c r="M106" s="12"/>
    </row>
    <row r="107" spans="1:20" x14ac:dyDescent="0.25">
      <c r="A107" s="59">
        <v>94</v>
      </c>
      <c r="B107" s="44">
        <v>2115522184</v>
      </c>
      <c r="C107" s="50">
        <v>44532</v>
      </c>
      <c r="D107" s="52">
        <v>45.4</v>
      </c>
      <c r="E107" s="56">
        <v>1.454</v>
      </c>
      <c r="F107" s="56">
        <v>2.0489999999999999</v>
      </c>
      <c r="G107" s="45">
        <v>0.59499999999999997</v>
      </c>
      <c r="H107" s="46">
        <v>7.3520364975636243E-2</v>
      </c>
      <c r="I107" s="45">
        <v>0.66852036497563616</v>
      </c>
      <c r="J107" s="30"/>
      <c r="K107" s="7"/>
      <c r="L107" s="7"/>
      <c r="M107" s="7"/>
    </row>
    <row r="108" spans="1:20" x14ac:dyDescent="0.25">
      <c r="A108" s="59">
        <v>95</v>
      </c>
      <c r="B108" s="44">
        <v>2115522183</v>
      </c>
      <c r="C108" s="50">
        <v>44532</v>
      </c>
      <c r="D108" s="52">
        <v>97.8</v>
      </c>
      <c r="E108" s="56">
        <v>3.6560000000000001</v>
      </c>
      <c r="F108" s="56">
        <v>4.2709999999999999</v>
      </c>
      <c r="G108" s="45">
        <v>0.61499999999999977</v>
      </c>
      <c r="H108" s="46">
        <v>0.15837646904443226</v>
      </c>
      <c r="I108" s="45">
        <v>0.77337646904443202</v>
      </c>
      <c r="J108" s="30"/>
      <c r="K108" s="7"/>
      <c r="M108" s="12"/>
    </row>
    <row r="109" spans="1:20" x14ac:dyDescent="0.25">
      <c r="A109" s="59">
        <v>96</v>
      </c>
      <c r="B109" s="44">
        <v>2115522193</v>
      </c>
      <c r="C109" s="50">
        <v>44532</v>
      </c>
      <c r="D109" s="51">
        <v>68.599999999999994</v>
      </c>
      <c r="E109" s="56">
        <v>2.9980000000000002</v>
      </c>
      <c r="F109" s="56">
        <v>2.9980000000000002</v>
      </c>
      <c r="G109" s="45">
        <v>0</v>
      </c>
      <c r="H109" s="46">
        <v>0.11109024311296577</v>
      </c>
      <c r="I109" s="45">
        <v>0.11109024311296577</v>
      </c>
      <c r="J109" s="30"/>
      <c r="K109" s="7"/>
      <c r="M109" s="12"/>
    </row>
    <row r="110" spans="1:20" x14ac:dyDescent="0.25">
      <c r="A110" s="59">
        <v>97</v>
      </c>
      <c r="B110" s="44">
        <v>2115522185</v>
      </c>
      <c r="C110" s="50">
        <v>44532</v>
      </c>
      <c r="D110" s="53">
        <v>44.7</v>
      </c>
      <c r="E110" s="56">
        <v>1.8979999999999999</v>
      </c>
      <c r="F110" s="56">
        <v>1.944</v>
      </c>
      <c r="G110" s="45">
        <v>4.6000000000000041E-2</v>
      </c>
      <c r="H110" s="46">
        <v>7.2386791066320275E-2</v>
      </c>
      <c r="I110" s="45">
        <v>0.11838679106632032</v>
      </c>
      <c r="J110" s="30"/>
      <c r="L110" s="43"/>
      <c r="M110" s="12"/>
    </row>
    <row r="111" spans="1:20" x14ac:dyDescent="0.25">
      <c r="A111" s="59">
        <v>98</v>
      </c>
      <c r="B111" s="44">
        <v>2115522186</v>
      </c>
      <c r="C111" s="50">
        <v>44532</v>
      </c>
      <c r="D111" s="51">
        <v>46.9</v>
      </c>
      <c r="E111" s="56">
        <v>2.153</v>
      </c>
      <c r="F111" s="56">
        <v>2.544</v>
      </c>
      <c r="G111" s="45">
        <v>0.39100000000000001</v>
      </c>
      <c r="H111" s="46">
        <v>7.5949451924170477E-2</v>
      </c>
      <c r="I111" s="45">
        <v>0.46694945192417048</v>
      </c>
      <c r="J111" s="30"/>
      <c r="K111" s="7"/>
      <c r="M111" s="12"/>
    </row>
    <row r="112" spans="1:20" x14ac:dyDescent="0.25">
      <c r="A112" s="59">
        <v>99</v>
      </c>
      <c r="B112" s="44">
        <v>2115522188</v>
      </c>
      <c r="C112" s="50">
        <v>44532</v>
      </c>
      <c r="D112" s="51">
        <v>45</v>
      </c>
      <c r="E112" s="56">
        <v>1.619</v>
      </c>
      <c r="F112" s="56">
        <v>1.619</v>
      </c>
      <c r="G112" s="45">
        <v>0</v>
      </c>
      <c r="H112" s="46">
        <v>7.287260845602711E-2</v>
      </c>
      <c r="I112" s="45">
        <v>7.287260845602711E-2</v>
      </c>
      <c r="J112" s="30"/>
      <c r="K112" s="7"/>
      <c r="M112" s="12"/>
    </row>
    <row r="113" spans="1:20" x14ac:dyDescent="0.25">
      <c r="A113" s="59">
        <v>100</v>
      </c>
      <c r="B113" s="44">
        <v>2115522159</v>
      </c>
      <c r="C113" s="50">
        <v>44532</v>
      </c>
      <c r="D113" s="51">
        <v>97.9</v>
      </c>
      <c r="E113" s="56">
        <v>2.9790000000000001</v>
      </c>
      <c r="F113" s="56">
        <v>2.9790000000000001</v>
      </c>
      <c r="G113" s="45">
        <v>0</v>
      </c>
      <c r="H113" s="46">
        <v>0.15853840817433454</v>
      </c>
      <c r="I113" s="45">
        <v>0.15853840817433454</v>
      </c>
      <c r="J113" s="30"/>
      <c r="L113" s="7"/>
      <c r="M113" s="12"/>
    </row>
    <row r="114" spans="1:20" x14ac:dyDescent="0.25">
      <c r="A114" s="59">
        <v>101</v>
      </c>
      <c r="B114" s="44">
        <v>2115522187</v>
      </c>
      <c r="C114" s="50">
        <v>44532</v>
      </c>
      <c r="D114" s="51">
        <v>68.400000000000006</v>
      </c>
      <c r="E114" s="56">
        <v>2.86</v>
      </c>
      <c r="F114" s="56">
        <v>2.86</v>
      </c>
      <c r="G114" s="45">
        <v>0</v>
      </c>
      <c r="H114" s="46">
        <v>0.11076636485316121</v>
      </c>
      <c r="I114" s="45">
        <v>0.11076636485316121</v>
      </c>
      <c r="J114" s="30"/>
      <c r="K114" s="7"/>
      <c r="M114" s="12"/>
    </row>
    <row r="115" spans="1:20" x14ac:dyDescent="0.25">
      <c r="A115" s="59">
        <v>102</v>
      </c>
      <c r="B115" s="44">
        <v>2115522195</v>
      </c>
      <c r="C115" s="50">
        <v>44532</v>
      </c>
      <c r="D115" s="52">
        <v>44.7</v>
      </c>
      <c r="E115" s="56">
        <v>1.9339999999999999</v>
      </c>
      <c r="F115" s="56">
        <v>1.9339999999999999</v>
      </c>
      <c r="G115" s="45">
        <v>0</v>
      </c>
      <c r="H115" s="46">
        <v>7.2386791066320275E-2</v>
      </c>
      <c r="I115" s="45">
        <v>7.2386791066320275E-2</v>
      </c>
      <c r="J115" s="30"/>
      <c r="K115" s="7"/>
      <c r="M115" s="12"/>
    </row>
    <row r="116" spans="1:20" x14ac:dyDescent="0.25">
      <c r="A116" s="59">
        <v>103</v>
      </c>
      <c r="B116" s="44">
        <v>2115522189</v>
      </c>
      <c r="C116" s="50">
        <v>44532</v>
      </c>
      <c r="D116" s="51">
        <v>46.9</v>
      </c>
      <c r="E116" s="56">
        <v>2.0409999999999999</v>
      </c>
      <c r="F116" s="56">
        <v>2.2850000000000001</v>
      </c>
      <c r="G116" s="45">
        <v>0.24400000000000022</v>
      </c>
      <c r="H116" s="46">
        <v>7.5949451924170477E-2</v>
      </c>
      <c r="I116" s="45">
        <v>0.31994945192417068</v>
      </c>
      <c r="J116" s="30"/>
      <c r="K116" s="7"/>
      <c r="M116" s="12"/>
    </row>
    <row r="117" spans="1:20" x14ac:dyDescent="0.25">
      <c r="A117" s="59">
        <v>104</v>
      </c>
      <c r="B117" s="44">
        <v>2115522197</v>
      </c>
      <c r="C117" s="50">
        <v>44532</v>
      </c>
      <c r="D117" s="51">
        <v>44.9</v>
      </c>
      <c r="E117" s="56">
        <v>1.681</v>
      </c>
      <c r="F117" s="56">
        <v>1.881</v>
      </c>
      <c r="G117" s="45">
        <v>0.19999999999999996</v>
      </c>
      <c r="H117" s="46">
        <v>7.2710669326124827E-2</v>
      </c>
      <c r="I117" s="45">
        <v>0.27271066932612475</v>
      </c>
      <c r="J117" s="30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x14ac:dyDescent="0.25">
      <c r="A118" s="59">
        <v>105</v>
      </c>
      <c r="B118" s="44">
        <v>2115522073</v>
      </c>
      <c r="C118" s="50">
        <v>44532</v>
      </c>
      <c r="D118" s="52">
        <v>98.2</v>
      </c>
      <c r="E118" s="56">
        <v>3.0190000000000001</v>
      </c>
      <c r="F118" s="56">
        <v>4.2729999999999997</v>
      </c>
      <c r="G118" s="45">
        <v>1.2539999999999996</v>
      </c>
      <c r="H118" s="46">
        <v>0.15902422556404139</v>
      </c>
      <c r="I118" s="45">
        <v>1.4130242255640408</v>
      </c>
      <c r="J118" s="30"/>
      <c r="K118" s="7"/>
      <c r="L118" s="7"/>
      <c r="M118" s="7"/>
    </row>
    <row r="119" spans="1:20" x14ac:dyDescent="0.25">
      <c r="A119" s="59">
        <v>106</v>
      </c>
      <c r="B119" s="44">
        <v>2115522198</v>
      </c>
      <c r="C119" s="50">
        <v>44532</v>
      </c>
      <c r="D119" s="51">
        <v>68.2</v>
      </c>
      <c r="E119" s="56">
        <v>3.1019999999999999</v>
      </c>
      <c r="F119" s="56">
        <v>3.67</v>
      </c>
      <c r="G119" s="45">
        <v>0.56800000000000006</v>
      </c>
      <c r="H119" s="46">
        <v>0.11044248659335665</v>
      </c>
      <c r="I119" s="45">
        <v>0.67844248659335671</v>
      </c>
      <c r="J119" s="30"/>
      <c r="K119" s="7"/>
      <c r="M119" s="12"/>
    </row>
    <row r="120" spans="1:20" x14ac:dyDescent="0.25">
      <c r="A120" s="59">
        <v>107</v>
      </c>
      <c r="B120" s="44">
        <v>2115522196</v>
      </c>
      <c r="C120" s="50">
        <v>44532</v>
      </c>
      <c r="D120" s="51">
        <v>44.8</v>
      </c>
      <c r="E120" s="56">
        <v>1.847</v>
      </c>
      <c r="F120" s="56">
        <v>1.8959999999999999</v>
      </c>
      <c r="G120" s="45">
        <v>4.8999999999999932E-2</v>
      </c>
      <c r="H120" s="46">
        <v>7.2548730196222544E-2</v>
      </c>
      <c r="I120" s="45">
        <v>0.12154873019622248</v>
      </c>
      <c r="J120" s="30"/>
      <c r="K120" s="7"/>
      <c r="M120" s="12"/>
    </row>
    <row r="121" spans="1:20" x14ac:dyDescent="0.25">
      <c r="A121" s="59">
        <v>108</v>
      </c>
      <c r="B121" s="44">
        <v>2115522190</v>
      </c>
      <c r="C121" s="50">
        <v>44532</v>
      </c>
      <c r="D121" s="51">
        <v>46.9</v>
      </c>
      <c r="E121" s="56">
        <v>1.952</v>
      </c>
      <c r="F121" s="56">
        <v>1.952</v>
      </c>
      <c r="G121" s="45">
        <v>0</v>
      </c>
      <c r="H121" s="46">
        <v>7.5949451924170477E-2</v>
      </c>
      <c r="I121" s="45">
        <v>7.5949451924170477E-2</v>
      </c>
      <c r="J121" s="30"/>
      <c r="K121" s="7"/>
      <c r="M121" s="12"/>
    </row>
    <row r="122" spans="1:20" x14ac:dyDescent="0.25">
      <c r="A122" s="59">
        <v>109</v>
      </c>
      <c r="B122" s="44">
        <v>2115522162</v>
      </c>
      <c r="C122" s="50">
        <v>44532</v>
      </c>
      <c r="D122" s="52">
        <v>45</v>
      </c>
      <c r="E122" s="56">
        <v>1.839</v>
      </c>
      <c r="F122" s="56">
        <v>2.3690000000000002</v>
      </c>
      <c r="G122" s="45">
        <v>0.53000000000000025</v>
      </c>
      <c r="H122" s="46">
        <v>7.287260845602711E-2</v>
      </c>
      <c r="I122" s="45">
        <v>0.60287260845602741</v>
      </c>
      <c r="J122" s="30"/>
      <c r="K122" s="25"/>
      <c r="M122" s="12"/>
    </row>
    <row r="123" spans="1:20" x14ac:dyDescent="0.25">
      <c r="A123" s="59">
        <v>110</v>
      </c>
      <c r="B123" s="44">
        <v>2115522160</v>
      </c>
      <c r="C123" s="50">
        <v>44532</v>
      </c>
      <c r="D123" s="52">
        <v>97.3</v>
      </c>
      <c r="E123" s="56">
        <v>3.0859999999999999</v>
      </c>
      <c r="F123" s="56">
        <v>3.3319999999999999</v>
      </c>
      <c r="G123" s="45">
        <v>0.246</v>
      </c>
      <c r="H123" s="46">
        <v>0.15756677339492084</v>
      </c>
      <c r="I123" s="45">
        <v>0.40356677339492086</v>
      </c>
      <c r="J123" s="30"/>
      <c r="K123" s="7"/>
      <c r="M123" s="12"/>
    </row>
    <row r="124" spans="1:20" x14ac:dyDescent="0.25">
      <c r="A124" s="59">
        <v>111</v>
      </c>
      <c r="B124" s="44">
        <v>2115522151</v>
      </c>
      <c r="C124" s="50">
        <v>44532</v>
      </c>
      <c r="D124" s="51">
        <v>68.3</v>
      </c>
      <c r="E124" s="56">
        <v>2.649</v>
      </c>
      <c r="F124" s="56">
        <v>2.649</v>
      </c>
      <c r="G124" s="45">
        <v>0</v>
      </c>
      <c r="H124" s="46">
        <v>0.11060442572325892</v>
      </c>
      <c r="I124" s="45">
        <v>0.11060442572325892</v>
      </c>
      <c r="J124" s="30"/>
      <c r="K124" s="7"/>
      <c r="M124" s="12"/>
    </row>
    <row r="125" spans="1:20" x14ac:dyDescent="0.25">
      <c r="A125" s="59">
        <v>112</v>
      </c>
      <c r="B125" s="44">
        <v>2115522152</v>
      </c>
      <c r="C125" s="50">
        <v>44532</v>
      </c>
      <c r="D125" s="51">
        <v>44.9</v>
      </c>
      <c r="E125" s="56">
        <v>1.581</v>
      </c>
      <c r="F125" s="56">
        <v>2.1840000000000002</v>
      </c>
      <c r="G125" s="45">
        <v>0.6030000000000002</v>
      </c>
      <c r="H125" s="46">
        <v>7.2710669326124827E-2</v>
      </c>
      <c r="I125" s="45">
        <v>0.675710669326125</v>
      </c>
      <c r="J125" s="30"/>
      <c r="K125" s="7"/>
      <c r="M125" s="12"/>
    </row>
    <row r="126" spans="1:20" x14ac:dyDescent="0.25">
      <c r="A126" s="59">
        <v>113</v>
      </c>
      <c r="B126" s="44">
        <v>2115522156</v>
      </c>
      <c r="C126" s="50">
        <v>44532</v>
      </c>
      <c r="D126" s="51">
        <v>47.3</v>
      </c>
      <c r="E126" s="56">
        <v>1.976</v>
      </c>
      <c r="F126" s="56">
        <v>2.5830000000000002</v>
      </c>
      <c r="G126" s="45">
        <v>0.60700000000000021</v>
      </c>
      <c r="H126" s="46">
        <v>7.659720844377961E-2</v>
      </c>
      <c r="I126" s="45">
        <v>0.6835972084437798</v>
      </c>
      <c r="J126" s="30"/>
      <c r="K126" s="7"/>
      <c r="M126" s="12"/>
    </row>
    <row r="127" spans="1:20" x14ac:dyDescent="0.25">
      <c r="A127" s="59">
        <v>114</v>
      </c>
      <c r="B127" s="44">
        <v>2115522158</v>
      </c>
      <c r="C127" s="50">
        <v>44532</v>
      </c>
      <c r="D127" s="51">
        <v>45</v>
      </c>
      <c r="E127" s="56">
        <v>1.7549999999999999</v>
      </c>
      <c r="F127" s="56">
        <v>1.7549999999999999</v>
      </c>
      <c r="G127" s="45">
        <v>0</v>
      </c>
      <c r="H127" s="46">
        <v>7.287260845602711E-2</v>
      </c>
      <c r="I127" s="45">
        <v>7.287260845602711E-2</v>
      </c>
      <c r="J127" s="30"/>
      <c r="K127" s="7"/>
      <c r="M127" s="12"/>
    </row>
    <row r="128" spans="1:20" x14ac:dyDescent="0.25">
      <c r="A128" s="59">
        <v>115</v>
      </c>
      <c r="B128" s="44">
        <v>2115522154</v>
      </c>
      <c r="C128" s="50">
        <v>44532</v>
      </c>
      <c r="D128" s="51">
        <v>97.9</v>
      </c>
      <c r="E128" s="56">
        <v>2.242</v>
      </c>
      <c r="F128" s="56">
        <v>2.242</v>
      </c>
      <c r="G128" s="45">
        <v>0</v>
      </c>
      <c r="H128" s="46">
        <v>0.15853840817433454</v>
      </c>
      <c r="I128" s="45">
        <v>0.15853840817433454</v>
      </c>
      <c r="J128" s="30"/>
      <c r="K128" s="7"/>
      <c r="M128" s="12"/>
    </row>
    <row r="129" spans="1:20" x14ac:dyDescent="0.25">
      <c r="A129" s="59">
        <v>116</v>
      </c>
      <c r="B129" s="44">
        <v>2115522157</v>
      </c>
      <c r="C129" s="50">
        <v>44532</v>
      </c>
      <c r="D129" s="51">
        <v>68.099999999999994</v>
      </c>
      <c r="E129" s="56">
        <v>2.653</v>
      </c>
      <c r="F129" s="56">
        <v>2.653</v>
      </c>
      <c r="G129" s="45">
        <v>0</v>
      </c>
      <c r="H129" s="46">
        <v>0.11028054746345435</v>
      </c>
      <c r="I129" s="45">
        <v>0.11028054746345435</v>
      </c>
      <c r="J129" s="30"/>
      <c r="K129" s="7"/>
      <c r="M129" s="12"/>
    </row>
    <row r="130" spans="1:20" x14ac:dyDescent="0.25">
      <c r="A130" s="59">
        <v>117</v>
      </c>
      <c r="B130" s="44">
        <v>2115522155</v>
      </c>
      <c r="C130" s="50">
        <v>44532</v>
      </c>
      <c r="D130" s="54">
        <v>45.1</v>
      </c>
      <c r="E130" s="56">
        <v>1.716</v>
      </c>
      <c r="F130" s="56">
        <v>2.2010000000000001</v>
      </c>
      <c r="G130" s="45">
        <v>0.4850000000000001</v>
      </c>
      <c r="H130" s="46">
        <v>7.3034547585929394E-2</v>
      </c>
      <c r="I130" s="45">
        <v>0.55803454758592952</v>
      </c>
      <c r="J130" s="30"/>
      <c r="K130" s="7"/>
      <c r="M130" s="12"/>
    </row>
    <row r="131" spans="1:20" x14ac:dyDescent="0.25">
      <c r="A131" s="59">
        <v>118</v>
      </c>
      <c r="B131" s="44">
        <v>2115522153</v>
      </c>
      <c r="C131" s="50">
        <v>44532</v>
      </c>
      <c r="D131" s="51">
        <v>47.1</v>
      </c>
      <c r="E131" s="56">
        <v>1.903</v>
      </c>
      <c r="F131" s="56">
        <v>2.4940000000000002</v>
      </c>
      <c r="G131" s="45">
        <v>0.59100000000000019</v>
      </c>
      <c r="H131" s="46">
        <v>7.6273330183975044E-2</v>
      </c>
      <c r="I131" s="45">
        <v>0.66727333018397528</v>
      </c>
      <c r="J131" s="30"/>
      <c r="K131" s="25"/>
      <c r="M131" s="36"/>
    </row>
    <row r="132" spans="1:20" x14ac:dyDescent="0.25">
      <c r="A132" s="59">
        <v>119</v>
      </c>
      <c r="B132" s="44">
        <v>2115522166</v>
      </c>
      <c r="C132" s="50">
        <v>44532</v>
      </c>
      <c r="D132" s="52">
        <v>45</v>
      </c>
      <c r="E132" s="56">
        <v>1.704</v>
      </c>
      <c r="F132" s="56">
        <v>2.0219999999999998</v>
      </c>
      <c r="G132" s="45">
        <v>0.31799999999999984</v>
      </c>
      <c r="H132" s="46">
        <v>7.287260845602711E-2</v>
      </c>
      <c r="I132" s="45">
        <v>0.39087260845602695</v>
      </c>
      <c r="J132" s="30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x14ac:dyDescent="0.25">
      <c r="A133" s="59">
        <v>120</v>
      </c>
      <c r="B133" s="44">
        <v>2115522165</v>
      </c>
      <c r="C133" s="50">
        <v>44532</v>
      </c>
      <c r="D133" s="51">
        <v>97.7</v>
      </c>
      <c r="E133" s="56">
        <v>2.6880000000000002</v>
      </c>
      <c r="F133" s="56">
        <v>2.6880000000000002</v>
      </c>
      <c r="G133" s="45">
        <v>0</v>
      </c>
      <c r="H133" s="46">
        <v>0.15821452991452997</v>
      </c>
      <c r="I133" s="45">
        <v>0.15821452991452997</v>
      </c>
      <c r="J133" s="30"/>
      <c r="K133" s="7"/>
      <c r="M133" s="12"/>
    </row>
    <row r="134" spans="1:20" x14ac:dyDescent="0.25">
      <c r="A134" s="59">
        <v>121</v>
      </c>
      <c r="B134" s="44">
        <v>2115522231</v>
      </c>
      <c r="C134" s="50">
        <v>44532</v>
      </c>
      <c r="D134" s="52">
        <v>68.2</v>
      </c>
      <c r="E134" s="56">
        <v>2.6539999999999999</v>
      </c>
      <c r="F134" s="56">
        <v>2.6539999999999999</v>
      </c>
      <c r="G134" s="45">
        <v>0</v>
      </c>
      <c r="H134" s="46">
        <v>0.11044248659335665</v>
      </c>
      <c r="I134" s="45">
        <v>0.11044248659335665</v>
      </c>
      <c r="J134" s="30"/>
      <c r="K134" s="7"/>
      <c r="M134" s="12"/>
    </row>
    <row r="135" spans="1:20" x14ac:dyDescent="0.25">
      <c r="A135" s="59">
        <v>122</v>
      </c>
      <c r="B135" s="44">
        <v>2115522163</v>
      </c>
      <c r="C135" s="50">
        <v>44532</v>
      </c>
      <c r="D135" s="52">
        <v>44.9</v>
      </c>
      <c r="E135" s="56">
        <v>1.7050000000000001</v>
      </c>
      <c r="F135" s="56">
        <v>1.7050000000000001</v>
      </c>
      <c r="G135" s="45">
        <v>0</v>
      </c>
      <c r="H135" s="46">
        <v>7.2710669326124827E-2</v>
      </c>
      <c r="I135" s="45">
        <v>7.2710669326124827E-2</v>
      </c>
      <c r="J135" s="30"/>
      <c r="K135" s="7"/>
      <c r="M135" s="12"/>
    </row>
    <row r="136" spans="1:20" x14ac:dyDescent="0.25">
      <c r="A136" s="59">
        <v>123</v>
      </c>
      <c r="B136" s="44">
        <v>2115522164</v>
      </c>
      <c r="C136" s="50">
        <v>44532</v>
      </c>
      <c r="D136" s="52">
        <v>47.1</v>
      </c>
      <c r="E136" s="56">
        <v>1.944</v>
      </c>
      <c r="F136" s="56">
        <v>1.944</v>
      </c>
      <c r="G136" s="45">
        <v>0</v>
      </c>
      <c r="H136" s="46">
        <v>7.6273330183975044E-2</v>
      </c>
      <c r="I136" s="45">
        <v>7.6273330183975044E-2</v>
      </c>
      <c r="J136" s="30"/>
      <c r="K136" s="7"/>
      <c r="M136" s="12"/>
    </row>
    <row r="137" spans="1:20" x14ac:dyDescent="0.25">
      <c r="A137" s="59">
        <v>124</v>
      </c>
      <c r="B137" s="44">
        <v>2115522239</v>
      </c>
      <c r="C137" s="50">
        <v>44532</v>
      </c>
      <c r="D137" s="51">
        <v>45.4</v>
      </c>
      <c r="E137" s="56">
        <v>1.7010000000000001</v>
      </c>
      <c r="F137" s="56">
        <v>2.3610000000000002</v>
      </c>
      <c r="G137" s="45">
        <v>0.66000000000000014</v>
      </c>
      <c r="H137" s="46">
        <v>7.3520364975636243E-2</v>
      </c>
      <c r="I137" s="45">
        <v>0.73352036497563633</v>
      </c>
      <c r="J137" s="30"/>
      <c r="K137" s="7"/>
      <c r="M137" s="12"/>
    </row>
    <row r="138" spans="1:20" x14ac:dyDescent="0.25">
      <c r="A138" s="59">
        <v>125</v>
      </c>
      <c r="B138" s="44">
        <v>2115522161</v>
      </c>
      <c r="C138" s="50">
        <v>44532</v>
      </c>
      <c r="D138" s="52">
        <v>97.8</v>
      </c>
      <c r="E138" s="56">
        <v>2.7109999999999999</v>
      </c>
      <c r="F138" s="56">
        <v>2.7109999999999999</v>
      </c>
      <c r="G138" s="45">
        <v>0</v>
      </c>
      <c r="H138" s="46">
        <v>0.15837646904443226</v>
      </c>
      <c r="I138" s="45">
        <v>0.15837646904443226</v>
      </c>
      <c r="J138" s="30"/>
      <c r="K138" s="7"/>
      <c r="M138" s="12"/>
    </row>
    <row r="139" spans="1:20" x14ac:dyDescent="0.25">
      <c r="A139" s="59">
        <v>126</v>
      </c>
      <c r="B139" s="44">
        <v>2115522237</v>
      </c>
      <c r="C139" s="50">
        <v>44532</v>
      </c>
      <c r="D139" s="51">
        <v>67.900000000000006</v>
      </c>
      <c r="E139" s="56">
        <v>2.7549999999999999</v>
      </c>
      <c r="F139" s="56">
        <v>2.7549999999999999</v>
      </c>
      <c r="G139" s="45">
        <v>0</v>
      </c>
      <c r="H139" s="46">
        <v>0.10995666920364981</v>
      </c>
      <c r="I139" s="45">
        <v>0.10995666920364981</v>
      </c>
      <c r="J139" s="30"/>
      <c r="K139" s="7"/>
      <c r="M139" s="12"/>
    </row>
    <row r="140" spans="1:20" x14ac:dyDescent="0.25">
      <c r="A140" s="59">
        <v>127</v>
      </c>
      <c r="B140" s="44">
        <v>2115522245</v>
      </c>
      <c r="C140" s="50">
        <v>44532</v>
      </c>
      <c r="D140" s="51">
        <v>44.9</v>
      </c>
      <c r="E140" s="56">
        <v>1.738</v>
      </c>
      <c r="F140" s="56">
        <v>1.738</v>
      </c>
      <c r="G140" s="45">
        <v>0</v>
      </c>
      <c r="H140" s="46">
        <v>7.2710669326124827E-2</v>
      </c>
      <c r="I140" s="45">
        <v>7.2710669326124827E-2</v>
      </c>
      <c r="J140" s="30"/>
      <c r="K140" s="7"/>
      <c r="M140" s="12"/>
    </row>
    <row r="141" spans="1:20" x14ac:dyDescent="0.25">
      <c r="A141" s="59">
        <v>128</v>
      </c>
      <c r="B141" s="44">
        <v>2115522241</v>
      </c>
      <c r="C141" s="50">
        <v>44532</v>
      </c>
      <c r="D141" s="51">
        <v>47.1</v>
      </c>
      <c r="E141" s="56">
        <v>1.883</v>
      </c>
      <c r="F141" s="56">
        <v>1.883</v>
      </c>
      <c r="G141" s="45">
        <v>0</v>
      </c>
      <c r="H141" s="46">
        <v>7.6273330183975044E-2</v>
      </c>
      <c r="I141" s="45">
        <v>7.6273330183975044E-2</v>
      </c>
      <c r="J141" s="30"/>
      <c r="K141" s="7"/>
      <c r="M141" s="7"/>
    </row>
    <row r="142" spans="1:20" x14ac:dyDescent="0.25">
      <c r="A142" s="59">
        <v>129</v>
      </c>
      <c r="B142" s="44">
        <v>2115522243</v>
      </c>
      <c r="C142" s="50">
        <v>44532</v>
      </c>
      <c r="D142" s="51">
        <v>45.2</v>
      </c>
      <c r="E142" s="56">
        <v>1.7130000000000001</v>
      </c>
      <c r="F142" s="56">
        <v>1.7130000000000001</v>
      </c>
      <c r="G142" s="45">
        <v>0</v>
      </c>
      <c r="H142" s="46">
        <v>7.3196486715831677E-2</v>
      </c>
      <c r="I142" s="45">
        <v>7.3196486715831677E-2</v>
      </c>
      <c r="J142" s="30"/>
      <c r="K142" s="7"/>
      <c r="M142" s="12"/>
    </row>
    <row r="143" spans="1:20" x14ac:dyDescent="0.25">
      <c r="A143" s="39">
        <v>130</v>
      </c>
      <c r="B143" s="44">
        <v>2115522233</v>
      </c>
      <c r="C143" s="50">
        <v>44532</v>
      </c>
      <c r="D143" s="51">
        <v>97.8</v>
      </c>
      <c r="E143" s="56">
        <v>2.7839999999999998</v>
      </c>
      <c r="F143" s="56">
        <v>2.7839999999999998</v>
      </c>
      <c r="G143" s="45">
        <v>0</v>
      </c>
      <c r="H143" s="46">
        <v>0.15837646904443226</v>
      </c>
      <c r="I143" s="45">
        <v>0.15837646904443226</v>
      </c>
      <c r="J143" s="30"/>
      <c r="K143" s="7"/>
      <c r="M143" s="12"/>
    </row>
    <row r="144" spans="1:20" x14ac:dyDescent="0.25">
      <c r="A144" s="59">
        <v>131</v>
      </c>
      <c r="B144" s="44">
        <v>2115522236</v>
      </c>
      <c r="C144" s="50">
        <v>44532</v>
      </c>
      <c r="D144" s="52">
        <v>68.2</v>
      </c>
      <c r="E144" s="56">
        <v>2.7069999999999999</v>
      </c>
      <c r="F144" s="56">
        <v>3.262</v>
      </c>
      <c r="G144" s="45">
        <v>0.55500000000000016</v>
      </c>
      <c r="H144" s="46">
        <v>0.11044248659335665</v>
      </c>
      <c r="I144" s="45">
        <v>0.66544248659335681</v>
      </c>
      <c r="J144" s="30"/>
      <c r="K144" s="7"/>
      <c r="M144" s="12"/>
    </row>
    <row r="145" spans="1:13" x14ac:dyDescent="0.25">
      <c r="A145" s="59">
        <v>132</v>
      </c>
      <c r="B145" s="44">
        <v>2115522238</v>
      </c>
      <c r="C145" s="50">
        <v>44532</v>
      </c>
      <c r="D145" s="51">
        <v>45.3</v>
      </c>
      <c r="E145" s="56">
        <v>1.7669999999999999</v>
      </c>
      <c r="F145" s="56">
        <v>2.1230000000000002</v>
      </c>
      <c r="G145" s="45">
        <v>0.35600000000000032</v>
      </c>
      <c r="H145" s="46">
        <v>7.335842584573396E-2</v>
      </c>
      <c r="I145" s="45">
        <v>0.42935842584573425</v>
      </c>
      <c r="J145" s="30"/>
      <c r="K145" s="7"/>
      <c r="M145" s="12"/>
    </row>
    <row r="146" spans="1:13" x14ac:dyDescent="0.25">
      <c r="A146" s="59">
        <v>133</v>
      </c>
      <c r="B146" s="44">
        <v>2115522235</v>
      </c>
      <c r="C146" s="50">
        <v>44532</v>
      </c>
      <c r="D146" s="51">
        <v>46.9</v>
      </c>
      <c r="E146" s="56">
        <v>1.246</v>
      </c>
      <c r="F146" s="56">
        <v>1.327</v>
      </c>
      <c r="G146" s="45">
        <v>8.0999999999999961E-2</v>
      </c>
      <c r="H146" s="46">
        <v>7.5949451924170477E-2</v>
      </c>
      <c r="I146" s="45">
        <v>0.15694945192417042</v>
      </c>
      <c r="J146" s="30"/>
      <c r="K146" s="7"/>
      <c r="M146" s="12"/>
    </row>
    <row r="147" spans="1:13" x14ac:dyDescent="0.25">
      <c r="A147" s="59">
        <v>134</v>
      </c>
      <c r="B147" s="44">
        <v>2115522246</v>
      </c>
      <c r="C147" s="50">
        <v>44532</v>
      </c>
      <c r="D147" s="51">
        <v>45.3</v>
      </c>
      <c r="E147" s="56">
        <v>1.7310000000000001</v>
      </c>
      <c r="F147" s="56">
        <v>1.7310000000000001</v>
      </c>
      <c r="G147" s="45">
        <v>0</v>
      </c>
      <c r="H147" s="46">
        <v>7.335842584573396E-2</v>
      </c>
      <c r="I147" s="45">
        <v>7.335842584573396E-2</v>
      </c>
      <c r="J147" s="30"/>
      <c r="K147" s="7"/>
      <c r="M147" s="12"/>
    </row>
    <row r="148" spans="1:13" x14ac:dyDescent="0.25">
      <c r="A148" s="59">
        <v>135</v>
      </c>
      <c r="B148" s="44">
        <v>2115522244</v>
      </c>
      <c r="C148" s="50">
        <v>44532</v>
      </c>
      <c r="D148" s="52">
        <v>97.8</v>
      </c>
      <c r="E148" s="56">
        <v>2.7690000000000001</v>
      </c>
      <c r="F148" s="56">
        <v>2.8069999999999999</v>
      </c>
      <c r="G148" s="45">
        <v>3.7999999999999812E-2</v>
      </c>
      <c r="H148" s="46">
        <v>0.15837646904443226</v>
      </c>
      <c r="I148" s="45">
        <v>0.19637646904443207</v>
      </c>
      <c r="J148" s="30"/>
      <c r="K148" s="7"/>
      <c r="M148" s="12"/>
    </row>
    <row r="149" spans="1:13" x14ac:dyDescent="0.25">
      <c r="A149" s="59">
        <v>136</v>
      </c>
      <c r="B149" s="44">
        <v>2115522232</v>
      </c>
      <c r="C149" s="50">
        <v>44532</v>
      </c>
      <c r="D149" s="51">
        <v>68.8</v>
      </c>
      <c r="E149" s="56">
        <v>2.8580000000000001</v>
      </c>
      <c r="F149" s="56">
        <v>3.6480000000000001</v>
      </c>
      <c r="G149" s="45">
        <v>0.79</v>
      </c>
      <c r="H149" s="46">
        <v>0.11141412137277033</v>
      </c>
      <c r="I149" s="45">
        <v>0.90141412137277033</v>
      </c>
      <c r="J149" s="30"/>
      <c r="K149" s="7"/>
      <c r="M149" s="12"/>
    </row>
    <row r="150" spans="1:13" x14ac:dyDescent="0.25">
      <c r="A150" s="59">
        <v>137</v>
      </c>
      <c r="B150" s="44">
        <v>2115522240</v>
      </c>
      <c r="C150" s="50">
        <v>44532</v>
      </c>
      <c r="D150" s="51">
        <v>44.9</v>
      </c>
      <c r="E150" s="56">
        <v>2.0720000000000001</v>
      </c>
      <c r="F150" s="56">
        <v>2.5990000000000002</v>
      </c>
      <c r="G150" s="45">
        <v>0.52700000000000014</v>
      </c>
      <c r="H150" s="46">
        <v>7.2710669326124827E-2</v>
      </c>
      <c r="I150" s="45">
        <v>0.59971066932612493</v>
      </c>
      <c r="J150" s="13"/>
      <c r="K150" s="37"/>
      <c r="M150" s="14"/>
    </row>
    <row r="151" spans="1:13" x14ac:dyDescent="0.25">
      <c r="A151" s="59">
        <v>138</v>
      </c>
      <c r="B151" s="44">
        <v>2115522234</v>
      </c>
      <c r="C151" s="50">
        <v>44532</v>
      </c>
      <c r="D151" s="52">
        <v>47.2</v>
      </c>
      <c r="E151" s="56">
        <v>1.411</v>
      </c>
      <c r="F151" s="56">
        <v>1.44</v>
      </c>
      <c r="G151" s="45">
        <v>2.8999999999999915E-2</v>
      </c>
      <c r="H151" s="46">
        <v>7.6435269313877327E-2</v>
      </c>
      <c r="I151" s="45">
        <v>0.10543526931387724</v>
      </c>
    </row>
    <row r="152" spans="1:13" x14ac:dyDescent="0.25">
      <c r="A152" s="59">
        <v>139</v>
      </c>
      <c r="B152" s="44">
        <v>2115522242</v>
      </c>
      <c r="C152" s="50">
        <v>44532</v>
      </c>
      <c r="D152" s="51">
        <v>45.3</v>
      </c>
      <c r="E152" s="56">
        <v>1.851</v>
      </c>
      <c r="F152" s="56">
        <v>1.851</v>
      </c>
      <c r="G152" s="45">
        <v>0</v>
      </c>
      <c r="H152" s="46">
        <v>7.335842584573396E-2</v>
      </c>
      <c r="I152" s="45">
        <v>7.335842584573396E-2</v>
      </c>
    </row>
    <row r="153" spans="1:13" x14ac:dyDescent="0.25">
      <c r="A153" s="59">
        <v>140</v>
      </c>
      <c r="B153" s="44">
        <v>2115522139</v>
      </c>
      <c r="C153" s="50">
        <v>44532</v>
      </c>
      <c r="D153" s="51">
        <v>98.2</v>
      </c>
      <c r="E153" s="56">
        <v>3.39</v>
      </c>
      <c r="F153" s="56">
        <v>4.476</v>
      </c>
      <c r="G153" s="45">
        <v>1.0859999999999999</v>
      </c>
      <c r="H153" s="46">
        <v>0.15902422556404139</v>
      </c>
      <c r="I153" s="45">
        <v>1.2450242255640411</v>
      </c>
    </row>
    <row r="154" spans="1:13" x14ac:dyDescent="0.25">
      <c r="A154" s="59">
        <v>141</v>
      </c>
      <c r="B154" s="44">
        <v>2115522137</v>
      </c>
      <c r="C154" s="50">
        <v>44532</v>
      </c>
      <c r="D154" s="51">
        <v>68.2</v>
      </c>
      <c r="E154" s="56">
        <v>2.6589999999999998</v>
      </c>
      <c r="F154" s="56">
        <v>2.6589999999999998</v>
      </c>
      <c r="G154" s="45">
        <v>0</v>
      </c>
      <c r="H154" s="46">
        <v>0.11044248659335665</v>
      </c>
      <c r="I154" s="45">
        <v>0.11044248659335665</v>
      </c>
    </row>
    <row r="155" spans="1:13" x14ac:dyDescent="0.25">
      <c r="A155" s="59">
        <v>142</v>
      </c>
      <c r="B155" s="44">
        <v>2115522136</v>
      </c>
      <c r="C155" s="50">
        <v>44532</v>
      </c>
      <c r="D155" s="51">
        <v>44.7</v>
      </c>
      <c r="E155" s="56">
        <v>1.675</v>
      </c>
      <c r="F155" s="56">
        <v>1.7749999999999999</v>
      </c>
      <c r="G155" s="45">
        <v>9.9999999999999867E-2</v>
      </c>
      <c r="H155" s="46">
        <v>7.2386791066320275E-2</v>
      </c>
      <c r="I155" s="45">
        <v>0.17238679106632016</v>
      </c>
    </row>
    <row r="156" spans="1:13" x14ac:dyDescent="0.25">
      <c r="A156" s="59">
        <v>143</v>
      </c>
      <c r="B156" s="44">
        <v>2115522138</v>
      </c>
      <c r="C156" s="50">
        <v>44532</v>
      </c>
      <c r="D156" s="51">
        <v>47.1</v>
      </c>
      <c r="E156" s="56">
        <v>1.9039999999999999</v>
      </c>
      <c r="F156" s="56">
        <v>1.9039999999999999</v>
      </c>
      <c r="G156" s="45">
        <v>0</v>
      </c>
      <c r="H156" s="46">
        <v>7.6273330183975044E-2</v>
      </c>
      <c r="I156" s="45">
        <v>7.6273330183975044E-2</v>
      </c>
    </row>
    <row r="157" spans="1:13" x14ac:dyDescent="0.25">
      <c r="A157" s="59">
        <v>144</v>
      </c>
      <c r="B157" s="44">
        <v>2115522135</v>
      </c>
      <c r="C157" s="50">
        <v>44532</v>
      </c>
      <c r="D157" s="51">
        <v>45.1</v>
      </c>
      <c r="E157" s="56">
        <v>1.6739999999999999</v>
      </c>
      <c r="F157" s="56">
        <v>2.0139999999999998</v>
      </c>
      <c r="G157" s="45">
        <v>0.33999999999999986</v>
      </c>
      <c r="H157" s="46">
        <v>7.3034547585929394E-2</v>
      </c>
      <c r="I157" s="45">
        <v>0.41303454758592928</v>
      </c>
    </row>
    <row r="158" spans="1:13" x14ac:dyDescent="0.25">
      <c r="A158" s="59">
        <v>145</v>
      </c>
      <c r="B158" s="44">
        <v>2115522140</v>
      </c>
      <c r="C158" s="50">
        <v>44532</v>
      </c>
      <c r="D158" s="52">
        <v>97.5</v>
      </c>
      <c r="E158" s="56">
        <v>2.9569999999999999</v>
      </c>
      <c r="F158" s="56">
        <v>2.9569999999999999</v>
      </c>
      <c r="G158" s="45">
        <v>0</v>
      </c>
      <c r="H158" s="46">
        <v>0.15789065165472541</v>
      </c>
      <c r="I158" s="45">
        <v>0.15789065165472541</v>
      </c>
    </row>
    <row r="159" spans="1:13" x14ac:dyDescent="0.25">
      <c r="A159" s="59">
        <v>146</v>
      </c>
      <c r="B159" s="44">
        <v>2115522149</v>
      </c>
      <c r="C159" s="50">
        <v>44532</v>
      </c>
      <c r="D159" s="52">
        <v>68.3</v>
      </c>
      <c r="E159" s="56">
        <v>1.2569999999999999</v>
      </c>
      <c r="F159" s="56">
        <v>1.2569999999999999</v>
      </c>
      <c r="G159" s="45">
        <v>0</v>
      </c>
      <c r="H159" s="46">
        <v>0.11060442572325892</v>
      </c>
      <c r="I159" s="45">
        <v>0.11060442572325892</v>
      </c>
    </row>
    <row r="160" spans="1:13" x14ac:dyDescent="0.25">
      <c r="A160" s="59">
        <v>147</v>
      </c>
      <c r="B160" s="44">
        <v>2115522141</v>
      </c>
      <c r="C160" s="50">
        <v>44532</v>
      </c>
      <c r="D160" s="52">
        <v>45</v>
      </c>
      <c r="E160" s="56">
        <v>0.95499999999999996</v>
      </c>
      <c r="F160" s="56">
        <v>0.95499999999999996</v>
      </c>
      <c r="G160" s="45">
        <v>0</v>
      </c>
      <c r="H160" s="46">
        <v>7.287260845602711E-2</v>
      </c>
      <c r="I160" s="45">
        <v>7.287260845602711E-2</v>
      </c>
    </row>
    <row r="161" spans="1:9" x14ac:dyDescent="0.25">
      <c r="A161" s="59">
        <v>148</v>
      </c>
      <c r="B161" s="44">
        <v>2115522142</v>
      </c>
      <c r="C161" s="50">
        <v>44532</v>
      </c>
      <c r="D161" s="52">
        <v>47.2</v>
      </c>
      <c r="E161" s="56">
        <v>0.92400000000000004</v>
      </c>
      <c r="F161" s="56">
        <v>0.92400000000000004</v>
      </c>
      <c r="G161" s="45">
        <v>0</v>
      </c>
      <c r="H161" s="46">
        <v>7.6435269313877327E-2</v>
      </c>
      <c r="I161" s="45">
        <v>7.6435269313877327E-2</v>
      </c>
    </row>
    <row r="162" spans="1:9" x14ac:dyDescent="0.25">
      <c r="A162" s="59">
        <v>149</v>
      </c>
      <c r="B162" s="44">
        <v>2115522148</v>
      </c>
      <c r="C162" s="50">
        <v>44532</v>
      </c>
      <c r="D162" s="51">
        <v>45.1</v>
      </c>
      <c r="E162" s="56">
        <v>1.8080000000000001</v>
      </c>
      <c r="F162" s="56">
        <v>2.4380000000000002</v>
      </c>
      <c r="G162" s="45">
        <v>0.63000000000000012</v>
      </c>
      <c r="H162" s="46">
        <v>7.3034547585929394E-2</v>
      </c>
      <c r="I162" s="45">
        <v>0.70303454758592954</v>
      </c>
    </row>
    <row r="163" spans="1:9" x14ac:dyDescent="0.25">
      <c r="A163" s="59">
        <v>150</v>
      </c>
      <c r="B163" s="44">
        <v>2115522150</v>
      </c>
      <c r="C163" s="50">
        <v>44532</v>
      </c>
      <c r="D163" s="52">
        <v>98</v>
      </c>
      <c r="E163" s="56">
        <v>3.0139999999999998</v>
      </c>
      <c r="F163" s="56">
        <v>3.0139999999999998</v>
      </c>
      <c r="G163" s="45">
        <v>0</v>
      </c>
      <c r="H163" s="46">
        <v>0.15870034730423682</v>
      </c>
      <c r="I163" s="45">
        <v>0.15870034730423682</v>
      </c>
    </row>
    <row r="164" spans="1:9" x14ac:dyDescent="0.25">
      <c r="A164" s="59">
        <v>151</v>
      </c>
      <c r="B164" s="44">
        <v>2115522144</v>
      </c>
      <c r="C164" s="50">
        <v>44532</v>
      </c>
      <c r="D164" s="51">
        <v>68.400000000000006</v>
      </c>
      <c r="E164" s="56">
        <v>3.0369999999999999</v>
      </c>
      <c r="F164" s="56">
        <v>3.0369999999999999</v>
      </c>
      <c r="G164" s="45">
        <v>0</v>
      </c>
      <c r="H164" s="46">
        <v>0.11076636485316121</v>
      </c>
      <c r="I164" s="45">
        <v>0.11076636485316121</v>
      </c>
    </row>
    <row r="165" spans="1:9" x14ac:dyDescent="0.25">
      <c r="A165" s="59">
        <v>152</v>
      </c>
      <c r="B165" s="44">
        <v>2115522143</v>
      </c>
      <c r="C165" s="50">
        <v>44532</v>
      </c>
      <c r="D165" s="51">
        <v>45.1</v>
      </c>
      <c r="E165" s="56">
        <v>2.0499999999999998</v>
      </c>
      <c r="F165" s="56">
        <v>2.0499999999999998</v>
      </c>
      <c r="G165" s="45">
        <v>0</v>
      </c>
      <c r="H165" s="46">
        <v>7.3034547585929394E-2</v>
      </c>
      <c r="I165" s="45">
        <v>7.3034547585929394E-2</v>
      </c>
    </row>
    <row r="166" spans="1:9" x14ac:dyDescent="0.25">
      <c r="A166" s="59">
        <v>153</v>
      </c>
      <c r="B166" s="44">
        <v>2115522147</v>
      </c>
      <c r="C166" s="50">
        <v>44532</v>
      </c>
      <c r="D166" s="51">
        <v>46.7</v>
      </c>
      <c r="E166" s="56">
        <v>2.319</v>
      </c>
      <c r="F166" s="56">
        <v>2.319</v>
      </c>
      <c r="G166" s="45">
        <v>0</v>
      </c>
      <c r="H166" s="46">
        <v>7.5625573664365925E-2</v>
      </c>
      <c r="I166" s="45">
        <v>7.5625573664365925E-2</v>
      </c>
    </row>
    <row r="167" spans="1:9" x14ac:dyDescent="0.25">
      <c r="A167" s="59">
        <v>154</v>
      </c>
      <c r="B167" s="44">
        <v>2115522145</v>
      </c>
      <c r="C167" s="50">
        <v>44532</v>
      </c>
      <c r="D167" s="51">
        <v>45.1</v>
      </c>
      <c r="E167" s="56">
        <v>2.0449999999999999</v>
      </c>
      <c r="F167" s="56">
        <v>2.625</v>
      </c>
      <c r="G167" s="45">
        <v>0.58000000000000007</v>
      </c>
      <c r="H167" s="46">
        <v>7.3034547585929394E-2</v>
      </c>
      <c r="I167" s="45">
        <v>0.65303454758592949</v>
      </c>
    </row>
    <row r="168" spans="1:9" x14ac:dyDescent="0.25">
      <c r="A168" s="59">
        <v>155</v>
      </c>
      <c r="B168" s="44">
        <v>2115522146</v>
      </c>
      <c r="C168" s="50">
        <v>44532</v>
      </c>
      <c r="D168" s="51">
        <v>98.3</v>
      </c>
      <c r="E168" s="56">
        <v>3.7480000000000002</v>
      </c>
      <c r="F168" s="56">
        <v>3.7480000000000002</v>
      </c>
      <c r="G168" s="45">
        <v>0</v>
      </c>
      <c r="H168" s="46">
        <v>0.15918616469394367</v>
      </c>
      <c r="I168" s="45">
        <v>0.15918616469394367</v>
      </c>
    </row>
    <row r="169" spans="1:9" x14ac:dyDescent="0.25">
      <c r="A169" s="59">
        <v>156</v>
      </c>
      <c r="B169" s="44">
        <v>21155233005</v>
      </c>
      <c r="C169" s="50">
        <v>44532</v>
      </c>
      <c r="D169" s="51">
        <v>96.5</v>
      </c>
      <c r="E169" s="56">
        <v>3.673</v>
      </c>
      <c r="F169" s="56">
        <v>4.5209999999999999</v>
      </c>
      <c r="G169" s="45">
        <v>0.84799999999999986</v>
      </c>
      <c r="H169" s="46">
        <v>0.15627126035570257</v>
      </c>
      <c r="I169" s="45">
        <v>1.0042712603557025</v>
      </c>
    </row>
    <row r="170" spans="1:9" x14ac:dyDescent="0.25">
      <c r="A170" s="59">
        <v>157</v>
      </c>
      <c r="B170" s="44">
        <v>2115523007</v>
      </c>
      <c r="C170" s="50">
        <v>44532</v>
      </c>
      <c r="D170" s="51">
        <v>46.6</v>
      </c>
      <c r="E170" s="56">
        <v>1.9630000000000001</v>
      </c>
      <c r="F170" s="56">
        <v>2.109</v>
      </c>
      <c r="G170" s="45">
        <v>0.14599999999999991</v>
      </c>
      <c r="H170" s="46">
        <v>7.5463634534463628E-2</v>
      </c>
      <c r="I170" s="45">
        <v>0.22146363453446355</v>
      </c>
    </row>
    <row r="171" spans="1:9" x14ac:dyDescent="0.25">
      <c r="A171" s="59">
        <v>158</v>
      </c>
      <c r="B171" s="44">
        <v>2115523008</v>
      </c>
      <c r="C171" s="50">
        <v>44532</v>
      </c>
      <c r="D171" s="52">
        <v>65.5</v>
      </c>
      <c r="E171" s="56">
        <v>3.7210000000000001</v>
      </c>
      <c r="F171" s="56">
        <v>4.5910000000000002</v>
      </c>
      <c r="G171" s="45">
        <v>0.87000000000000011</v>
      </c>
      <c r="H171" s="46">
        <v>0.10607013008599502</v>
      </c>
      <c r="I171" s="45">
        <v>0.97607013008599508</v>
      </c>
    </row>
    <row r="172" spans="1:9" x14ac:dyDescent="0.25">
      <c r="A172" s="59">
        <v>159</v>
      </c>
      <c r="B172" s="44">
        <v>2115523006</v>
      </c>
      <c r="C172" s="50">
        <v>44532</v>
      </c>
      <c r="D172" s="51">
        <v>68.8</v>
      </c>
      <c r="E172" s="56">
        <v>3.7709999999999999</v>
      </c>
      <c r="F172" s="56">
        <v>4.7279999999999998</v>
      </c>
      <c r="G172" s="45">
        <v>0.95699999999999985</v>
      </c>
      <c r="H172" s="46">
        <v>0.11141412137277033</v>
      </c>
      <c r="I172" s="45">
        <v>1.0684141213727703</v>
      </c>
    </row>
    <row r="173" spans="1:9" x14ac:dyDescent="0.25">
      <c r="A173" s="59">
        <v>160</v>
      </c>
      <c r="B173" s="44">
        <v>2115523009</v>
      </c>
      <c r="C173" s="50">
        <v>44532</v>
      </c>
      <c r="D173" s="51">
        <v>96.5</v>
      </c>
      <c r="E173" s="56">
        <v>3.9039999999999999</v>
      </c>
      <c r="F173" s="56">
        <v>3.9039999999999999</v>
      </c>
      <c r="G173" s="45">
        <v>0</v>
      </c>
      <c r="H173" s="46">
        <v>0.15627126035570257</v>
      </c>
      <c r="I173" s="45">
        <v>0.15627126035570257</v>
      </c>
    </row>
    <row r="174" spans="1:9" x14ac:dyDescent="0.25">
      <c r="A174" s="59">
        <v>161</v>
      </c>
      <c r="B174" s="44">
        <v>2115523010</v>
      </c>
      <c r="C174" s="50">
        <v>44532</v>
      </c>
      <c r="D174" s="52">
        <v>46.4</v>
      </c>
      <c r="E174" s="56">
        <v>2.04</v>
      </c>
      <c r="F174" s="56">
        <v>2.04</v>
      </c>
      <c r="G174" s="45">
        <v>0</v>
      </c>
      <c r="H174" s="46">
        <v>7.5139756274659061E-2</v>
      </c>
      <c r="I174" s="45">
        <v>7.5139756274659061E-2</v>
      </c>
    </row>
    <row r="175" spans="1:9" x14ac:dyDescent="0.25">
      <c r="A175" s="59">
        <v>162</v>
      </c>
      <c r="B175" s="44">
        <v>2115523011</v>
      </c>
      <c r="C175" s="50">
        <v>44532</v>
      </c>
      <c r="D175" s="53">
        <v>65.900000000000006</v>
      </c>
      <c r="E175" s="56">
        <v>3.3980000000000001</v>
      </c>
      <c r="F175" s="56">
        <v>3.4510000000000001</v>
      </c>
      <c r="G175" s="45">
        <v>5.2999999999999936E-2</v>
      </c>
      <c r="H175" s="46">
        <v>0.10671788660560416</v>
      </c>
      <c r="I175" s="45">
        <v>0.1597178866056041</v>
      </c>
    </row>
    <row r="176" spans="1:9" x14ac:dyDescent="0.25">
      <c r="A176" s="59">
        <v>163</v>
      </c>
      <c r="B176" s="44">
        <v>2115523012</v>
      </c>
      <c r="C176" s="50">
        <v>44532</v>
      </c>
      <c r="D176" s="52">
        <v>68</v>
      </c>
      <c r="E176" s="56">
        <v>3.53</v>
      </c>
      <c r="F176" s="56">
        <v>3.53</v>
      </c>
      <c r="G176" s="45">
        <v>0</v>
      </c>
      <c r="H176" s="46">
        <v>0.11011860833355208</v>
      </c>
      <c r="I176" s="45">
        <v>0.11011860833355208</v>
      </c>
    </row>
    <row r="177" spans="1:13" x14ac:dyDescent="0.25">
      <c r="A177" s="59">
        <v>164</v>
      </c>
      <c r="B177" s="44">
        <v>2115522250</v>
      </c>
      <c r="C177" s="50">
        <v>44532</v>
      </c>
      <c r="D177" s="52">
        <v>96.7</v>
      </c>
      <c r="E177" s="56">
        <v>3.59</v>
      </c>
      <c r="F177" s="56">
        <v>4.6150000000000002</v>
      </c>
      <c r="G177" s="45">
        <v>1.0250000000000004</v>
      </c>
      <c r="H177" s="46">
        <v>0.15659513861550714</v>
      </c>
      <c r="I177" s="45">
        <v>1.1815951386155075</v>
      </c>
    </row>
    <row r="178" spans="1:13" x14ac:dyDescent="0.25">
      <c r="A178" s="59">
        <v>165</v>
      </c>
      <c r="B178" s="44">
        <v>215522248</v>
      </c>
      <c r="C178" s="50">
        <v>44532</v>
      </c>
      <c r="D178" s="54">
        <v>46.6</v>
      </c>
      <c r="E178" s="56">
        <v>2.0190000000000001</v>
      </c>
      <c r="F178" s="56">
        <v>2.1539999999999999</v>
      </c>
      <c r="G178" s="45">
        <v>0.13499999999999979</v>
      </c>
      <c r="H178" s="46">
        <v>7.5463634534463628E-2</v>
      </c>
      <c r="I178" s="45">
        <v>0.21046363453446343</v>
      </c>
    </row>
    <row r="179" spans="1:13" x14ac:dyDescent="0.25">
      <c r="A179" s="59">
        <v>166</v>
      </c>
      <c r="B179" s="44">
        <v>2115522249</v>
      </c>
      <c r="C179" s="50">
        <v>44532</v>
      </c>
      <c r="D179" s="51">
        <v>66.400000000000006</v>
      </c>
      <c r="E179" s="56">
        <v>3.157</v>
      </c>
      <c r="F179" s="56">
        <v>3.9809999999999999</v>
      </c>
      <c r="G179" s="45">
        <v>0.82399999999999984</v>
      </c>
      <c r="H179" s="46">
        <v>0.10752758225511556</v>
      </c>
      <c r="I179" s="45">
        <v>0.93152758225511545</v>
      </c>
    </row>
    <row r="180" spans="1:13" x14ac:dyDescent="0.25">
      <c r="A180" s="59">
        <v>167</v>
      </c>
      <c r="B180" s="44">
        <v>2115522247</v>
      </c>
      <c r="C180" s="50">
        <v>44532</v>
      </c>
      <c r="D180" s="54">
        <v>68.2</v>
      </c>
      <c r="E180" s="56">
        <v>3.375</v>
      </c>
      <c r="F180" s="56">
        <v>4.431</v>
      </c>
      <c r="G180" s="45">
        <v>1.056</v>
      </c>
      <c r="H180" s="46">
        <v>0.11044248659335665</v>
      </c>
      <c r="I180" s="45">
        <v>1.1664424865933567</v>
      </c>
    </row>
    <row r="181" spans="1:13" x14ac:dyDescent="0.25">
      <c r="A181" s="59">
        <v>168</v>
      </c>
      <c r="B181" s="44">
        <v>2115523002</v>
      </c>
      <c r="C181" s="50">
        <v>44532</v>
      </c>
      <c r="D181" s="51">
        <v>96.5</v>
      </c>
      <c r="E181" s="56">
        <v>3.6339999999999999</v>
      </c>
      <c r="F181" s="56">
        <v>4.6820000000000004</v>
      </c>
      <c r="G181" s="45">
        <v>1.0480000000000005</v>
      </c>
      <c r="H181" s="46">
        <v>0.15627126035570257</v>
      </c>
      <c r="I181" s="45">
        <v>1.2042712603557031</v>
      </c>
    </row>
    <row r="182" spans="1:13" x14ac:dyDescent="0.25">
      <c r="A182" s="59">
        <v>169</v>
      </c>
      <c r="B182" s="44">
        <v>2115523003</v>
      </c>
      <c r="C182" s="50">
        <v>44532</v>
      </c>
      <c r="D182" s="51">
        <v>46.2</v>
      </c>
      <c r="E182" s="56">
        <v>1.976</v>
      </c>
      <c r="F182" s="56">
        <v>2.2679999999999998</v>
      </c>
      <c r="G182" s="45">
        <v>0.29199999999999982</v>
      </c>
      <c r="H182" s="46">
        <v>7.4815878014854509E-2</v>
      </c>
      <c r="I182" s="45">
        <v>0.36681587801485432</v>
      </c>
    </row>
    <row r="183" spans="1:13" x14ac:dyDescent="0.25">
      <c r="A183" s="59">
        <v>170</v>
      </c>
      <c r="B183" s="44">
        <v>2115523001</v>
      </c>
      <c r="C183" s="50">
        <v>44532</v>
      </c>
      <c r="D183" s="51">
        <v>66.400000000000006</v>
      </c>
      <c r="E183" s="56">
        <v>3.004</v>
      </c>
      <c r="F183" s="56">
        <v>3.25</v>
      </c>
      <c r="G183" s="45">
        <v>0.246</v>
      </c>
      <c r="H183" s="46">
        <v>0.10752758225511556</v>
      </c>
      <c r="I183" s="45">
        <v>0.35352758225511555</v>
      </c>
    </row>
    <row r="184" spans="1:13" s="7" customFormat="1" x14ac:dyDescent="0.25">
      <c r="A184" s="59">
        <v>171</v>
      </c>
      <c r="B184" s="44">
        <v>2115523004</v>
      </c>
      <c r="C184" s="50">
        <v>44532</v>
      </c>
      <c r="D184" s="52">
        <v>67.8</v>
      </c>
      <c r="E184" s="56">
        <v>2.7549999999999999</v>
      </c>
      <c r="F184" s="56">
        <v>3.2559999999999998</v>
      </c>
      <c r="G184" s="45">
        <v>0.50099999999999989</v>
      </c>
      <c r="H184" s="46">
        <v>0.10979473007374752</v>
      </c>
      <c r="I184" s="45">
        <v>0.61079473007374741</v>
      </c>
      <c r="K184" s="1"/>
      <c r="L184" s="2"/>
      <c r="M184" s="1"/>
    </row>
    <row r="185" spans="1:13" x14ac:dyDescent="0.25">
      <c r="A185" s="59">
        <v>172</v>
      </c>
      <c r="B185" s="44">
        <v>2115522168</v>
      </c>
      <c r="C185" s="50">
        <v>44532</v>
      </c>
      <c r="D185" s="51">
        <v>96.5</v>
      </c>
      <c r="E185" s="56">
        <v>3.5169999999999999</v>
      </c>
      <c r="F185" s="56">
        <v>3.5419999999999998</v>
      </c>
      <c r="G185" s="45">
        <v>2.4999999999999911E-2</v>
      </c>
      <c r="H185" s="46">
        <v>0.15627126035570257</v>
      </c>
      <c r="I185" s="45">
        <v>0.18127126035570248</v>
      </c>
    </row>
    <row r="186" spans="1:13" x14ac:dyDescent="0.25">
      <c r="A186" s="59">
        <v>173</v>
      </c>
      <c r="B186" s="44">
        <v>2115522167</v>
      </c>
      <c r="C186" s="50">
        <v>44532</v>
      </c>
      <c r="D186" s="51">
        <v>46.7</v>
      </c>
      <c r="E186" s="56">
        <v>1.8919999999999999</v>
      </c>
      <c r="F186" s="56">
        <v>1.8919999999999999</v>
      </c>
      <c r="G186" s="45">
        <v>0</v>
      </c>
      <c r="H186" s="46">
        <v>7.5625573664365925E-2</v>
      </c>
      <c r="I186" s="45">
        <v>7.5625573664365925E-2</v>
      </c>
    </row>
    <row r="187" spans="1:13" x14ac:dyDescent="0.25">
      <c r="A187" s="59">
        <v>174</v>
      </c>
      <c r="B187" s="44">
        <v>2115522176</v>
      </c>
      <c r="C187" s="50">
        <v>44532</v>
      </c>
      <c r="D187" s="52">
        <v>66.7</v>
      </c>
      <c r="E187" s="56">
        <v>3.2280000000000002</v>
      </c>
      <c r="F187" s="56">
        <v>3.597</v>
      </c>
      <c r="G187" s="45">
        <v>0.36899999999999977</v>
      </c>
      <c r="H187" s="46">
        <v>0.10801339964482241</v>
      </c>
      <c r="I187" s="45">
        <v>0.4770133996448222</v>
      </c>
    </row>
    <row r="188" spans="1:13" x14ac:dyDescent="0.25">
      <c r="A188" s="59">
        <v>175</v>
      </c>
      <c r="B188" s="44">
        <v>2115522175</v>
      </c>
      <c r="C188" s="50">
        <v>44532</v>
      </c>
      <c r="D188" s="52">
        <v>68.599999999999994</v>
      </c>
      <c r="E188" s="56">
        <v>3.274</v>
      </c>
      <c r="F188" s="56">
        <v>4.05</v>
      </c>
      <c r="G188" s="45">
        <v>0.7759999999999998</v>
      </c>
      <c r="H188" s="46">
        <v>0.11109024311296577</v>
      </c>
      <c r="I188" s="45">
        <v>0.88709024311296558</v>
      </c>
    </row>
    <row r="189" spans="1:13" x14ac:dyDescent="0.25">
      <c r="A189" s="59">
        <v>176</v>
      </c>
      <c r="B189" s="44">
        <v>2115522170</v>
      </c>
      <c r="C189" s="50">
        <v>44532</v>
      </c>
      <c r="D189" s="51">
        <v>96.5</v>
      </c>
      <c r="E189" s="56">
        <v>3.23</v>
      </c>
      <c r="F189" s="56">
        <v>3.23</v>
      </c>
      <c r="G189" s="45">
        <v>0</v>
      </c>
      <c r="H189" s="46">
        <v>0.15627126035570257</v>
      </c>
      <c r="I189" s="45">
        <v>0.15627126035570257</v>
      </c>
    </row>
    <row r="190" spans="1:13" x14ac:dyDescent="0.25">
      <c r="A190" s="59">
        <v>177</v>
      </c>
      <c r="B190" s="44">
        <v>2115522178</v>
      </c>
      <c r="C190" s="50">
        <v>44532</v>
      </c>
      <c r="D190" s="51">
        <v>46.5</v>
      </c>
      <c r="E190" s="56">
        <v>1.8460000000000001</v>
      </c>
      <c r="F190" s="56">
        <v>1.8919999999999999</v>
      </c>
      <c r="G190" s="45">
        <v>4.5999999999999819E-2</v>
      </c>
      <c r="H190" s="46">
        <v>7.5301695404561345E-2</v>
      </c>
      <c r="I190" s="45">
        <v>0.12130169540456116</v>
      </c>
    </row>
    <row r="191" spans="1:13" x14ac:dyDescent="0.25">
      <c r="A191" s="59">
        <v>178</v>
      </c>
      <c r="B191" s="44">
        <v>2115522169</v>
      </c>
      <c r="C191" s="50">
        <v>44532</v>
      </c>
      <c r="D191" s="52">
        <v>66.2</v>
      </c>
      <c r="E191" s="56">
        <v>2.6859999999999999</v>
      </c>
      <c r="F191" s="56">
        <v>2.6859999999999999</v>
      </c>
      <c r="G191" s="45">
        <v>0</v>
      </c>
      <c r="H191" s="46">
        <v>0.107203703995311</v>
      </c>
      <c r="I191" s="45">
        <v>0.107203703995311</v>
      </c>
    </row>
    <row r="192" spans="1:13" x14ac:dyDescent="0.25">
      <c r="A192" s="59">
        <v>179</v>
      </c>
      <c r="B192" s="44">
        <v>2115522177</v>
      </c>
      <c r="C192" s="50">
        <v>44532</v>
      </c>
      <c r="D192" s="51">
        <v>67.900000000000006</v>
      </c>
      <c r="E192" s="56">
        <v>3.0009999999999999</v>
      </c>
      <c r="F192" s="56">
        <v>3.0009999999999999</v>
      </c>
      <c r="G192" s="45">
        <v>0</v>
      </c>
      <c r="H192" s="46">
        <v>0.10995666920364981</v>
      </c>
      <c r="I192" s="45">
        <v>0.10995666920364981</v>
      </c>
    </row>
    <row r="193" spans="1:9" x14ac:dyDescent="0.25">
      <c r="A193" s="59">
        <v>180</v>
      </c>
      <c r="B193" s="44">
        <v>2115522179</v>
      </c>
      <c r="C193" s="50">
        <v>44532</v>
      </c>
      <c r="D193" s="51">
        <v>96.5</v>
      </c>
      <c r="E193" s="56">
        <v>3.3940000000000001</v>
      </c>
      <c r="F193" s="56">
        <v>4.3780000000000001</v>
      </c>
      <c r="G193" s="45">
        <v>0.98399999999999999</v>
      </c>
      <c r="H193" s="46">
        <v>0.15627126035570257</v>
      </c>
      <c r="I193" s="45">
        <v>1.1402712603557026</v>
      </c>
    </row>
    <row r="194" spans="1:9" x14ac:dyDescent="0.25">
      <c r="A194" s="59">
        <v>181</v>
      </c>
      <c r="B194" s="44">
        <v>2115522172</v>
      </c>
      <c r="C194" s="50">
        <v>44532</v>
      </c>
      <c r="D194" s="51">
        <v>46.7</v>
      </c>
      <c r="E194" s="56">
        <v>1.6879999999999999</v>
      </c>
      <c r="F194" s="56">
        <v>1.6879999999999999</v>
      </c>
      <c r="G194" s="45">
        <v>0</v>
      </c>
      <c r="H194" s="46">
        <v>7.5625573664365925E-2</v>
      </c>
      <c r="I194" s="45">
        <v>7.5625573664365925E-2</v>
      </c>
    </row>
    <row r="195" spans="1:9" x14ac:dyDescent="0.25">
      <c r="A195" s="59">
        <v>182</v>
      </c>
      <c r="B195" s="44">
        <v>2115522180</v>
      </c>
      <c r="C195" s="50">
        <v>44532</v>
      </c>
      <c r="D195" s="51">
        <v>66.599999999999994</v>
      </c>
      <c r="E195" s="56">
        <v>2.8159999999999998</v>
      </c>
      <c r="F195" s="56">
        <v>3.5569999999999999</v>
      </c>
      <c r="G195" s="45">
        <v>0.7410000000000001</v>
      </c>
      <c r="H195" s="46">
        <v>0.10785146051492012</v>
      </c>
      <c r="I195" s="45">
        <v>0.84885146051492022</v>
      </c>
    </row>
    <row r="196" spans="1:9" x14ac:dyDescent="0.25">
      <c r="A196" s="59">
        <v>183</v>
      </c>
      <c r="B196" s="44">
        <v>2115522171</v>
      </c>
      <c r="C196" s="50">
        <v>44532</v>
      </c>
      <c r="D196" s="51">
        <v>69</v>
      </c>
      <c r="E196" s="56">
        <v>2.903</v>
      </c>
      <c r="F196" s="56">
        <v>2.903</v>
      </c>
      <c r="G196" s="45">
        <v>0</v>
      </c>
      <c r="H196" s="46">
        <v>0.1117379996325749</v>
      </c>
      <c r="I196" s="45">
        <v>0.1117379996325749</v>
      </c>
    </row>
    <row r="197" spans="1:9" x14ac:dyDescent="0.25">
      <c r="A197" s="59">
        <v>184</v>
      </c>
      <c r="B197" s="44">
        <v>2115522174</v>
      </c>
      <c r="C197" s="50">
        <v>44532</v>
      </c>
      <c r="D197" s="52">
        <v>96.2</v>
      </c>
      <c r="E197" s="56">
        <v>3.4630000000000001</v>
      </c>
      <c r="F197" s="56">
        <v>4.67</v>
      </c>
      <c r="G197" s="45">
        <v>1.2069999999999999</v>
      </c>
      <c r="H197" s="46">
        <v>0.15578544296599575</v>
      </c>
      <c r="I197" s="45">
        <v>1.3627854429659956</v>
      </c>
    </row>
    <row r="198" spans="1:9" x14ac:dyDescent="0.25">
      <c r="A198" s="59">
        <v>185</v>
      </c>
      <c r="B198" s="44">
        <v>2115522181</v>
      </c>
      <c r="C198" s="50">
        <v>44532</v>
      </c>
      <c r="D198" s="51">
        <v>46.6</v>
      </c>
      <c r="E198" s="56">
        <v>1.978</v>
      </c>
      <c r="F198" s="56">
        <v>1.978</v>
      </c>
      <c r="G198" s="45">
        <v>0</v>
      </c>
      <c r="H198" s="46">
        <v>7.5463634534463628E-2</v>
      </c>
      <c r="I198" s="45">
        <v>7.5463634534463628E-2</v>
      </c>
    </row>
    <row r="199" spans="1:9" x14ac:dyDescent="0.25">
      <c r="A199" s="59">
        <v>186</v>
      </c>
      <c r="B199" s="44">
        <v>2115522173</v>
      </c>
      <c r="C199" s="50">
        <v>44532</v>
      </c>
      <c r="D199" s="51">
        <v>66.400000000000006</v>
      </c>
      <c r="E199" s="56">
        <v>3.0230000000000001</v>
      </c>
      <c r="F199" s="56">
        <v>3.6920000000000002</v>
      </c>
      <c r="G199" s="45">
        <v>0.66900000000000004</v>
      </c>
      <c r="H199" s="46">
        <v>0.10752758225511556</v>
      </c>
      <c r="I199" s="45">
        <v>0.77652758225511564</v>
      </c>
    </row>
    <row r="200" spans="1:9" x14ac:dyDescent="0.25">
      <c r="A200" s="59">
        <v>187</v>
      </c>
      <c r="B200" s="44">
        <v>2115522182</v>
      </c>
      <c r="C200" s="50">
        <v>44532</v>
      </c>
      <c r="D200" s="51">
        <v>68.3</v>
      </c>
      <c r="E200" s="56">
        <v>3.2389999999999999</v>
      </c>
      <c r="F200" s="56">
        <v>3.9249999999999998</v>
      </c>
      <c r="G200" s="45">
        <v>0.68599999999999994</v>
      </c>
      <c r="H200" s="46">
        <v>0.11060442572325892</v>
      </c>
      <c r="I200" s="45">
        <v>0.79660442572325885</v>
      </c>
    </row>
    <row r="201" spans="1:9" x14ac:dyDescent="0.25">
      <c r="A201" s="59">
        <v>188</v>
      </c>
      <c r="B201" s="44">
        <v>2115522110</v>
      </c>
      <c r="C201" s="50">
        <v>44532</v>
      </c>
      <c r="D201" s="52">
        <v>97.2</v>
      </c>
      <c r="E201" s="56">
        <v>3.3839999999999999</v>
      </c>
      <c r="F201" s="56">
        <v>3.85</v>
      </c>
      <c r="G201" s="45">
        <v>0.46600000000000019</v>
      </c>
      <c r="H201" s="46">
        <v>0.15740483426501856</v>
      </c>
      <c r="I201" s="45">
        <v>0.62340483426501869</v>
      </c>
    </row>
    <row r="202" spans="1:9" x14ac:dyDescent="0.25">
      <c r="A202" s="59">
        <v>189</v>
      </c>
      <c r="B202" s="44">
        <v>2115522109</v>
      </c>
      <c r="C202" s="50">
        <v>44532</v>
      </c>
      <c r="D202" s="52">
        <v>46.5</v>
      </c>
      <c r="E202" s="56">
        <v>1.714</v>
      </c>
      <c r="F202" s="56">
        <v>1.7909999999999999</v>
      </c>
      <c r="G202" s="45">
        <v>7.6999999999999957E-2</v>
      </c>
      <c r="H202" s="46">
        <v>7.5301695404561345E-2</v>
      </c>
      <c r="I202" s="45">
        <v>0.15230169540456129</v>
      </c>
    </row>
    <row r="203" spans="1:9" x14ac:dyDescent="0.25">
      <c r="A203" s="59">
        <v>190</v>
      </c>
      <c r="B203" s="44">
        <v>2115522107</v>
      </c>
      <c r="C203" s="50">
        <v>44532</v>
      </c>
      <c r="D203" s="51">
        <v>66.5</v>
      </c>
      <c r="E203" s="56">
        <v>3.5230000000000001</v>
      </c>
      <c r="F203" s="56">
        <v>4.234</v>
      </c>
      <c r="G203" s="45">
        <v>0.71099999999999985</v>
      </c>
      <c r="H203" s="46">
        <v>0.10768952138501785</v>
      </c>
      <c r="I203" s="45">
        <v>0.81868952138501772</v>
      </c>
    </row>
    <row r="204" spans="1:9" x14ac:dyDescent="0.25">
      <c r="A204" s="59">
        <v>191</v>
      </c>
      <c r="B204" s="44">
        <v>2115522108</v>
      </c>
      <c r="C204" s="50">
        <v>44532</v>
      </c>
      <c r="D204" s="51">
        <v>68.5</v>
      </c>
      <c r="E204" s="56">
        <v>3.1230000000000002</v>
      </c>
      <c r="F204" s="56">
        <v>3.4260000000000002</v>
      </c>
      <c r="G204" s="45">
        <v>0.30299999999999994</v>
      </c>
      <c r="H204" s="46">
        <v>0.1109283039830635</v>
      </c>
      <c r="I204" s="45">
        <v>0.41392830398306346</v>
      </c>
    </row>
    <row r="205" spans="1:9" x14ac:dyDescent="0.25">
      <c r="A205" s="59">
        <v>192</v>
      </c>
      <c r="B205" s="44">
        <v>2115522103</v>
      </c>
      <c r="C205" s="50">
        <v>44532</v>
      </c>
      <c r="D205" s="51">
        <v>96.8</v>
      </c>
      <c r="E205" s="56">
        <v>3.36</v>
      </c>
      <c r="F205" s="56">
        <v>3.9820000000000002</v>
      </c>
      <c r="G205" s="45">
        <v>0.62200000000000033</v>
      </c>
      <c r="H205" s="46">
        <v>0.15675707774540942</v>
      </c>
      <c r="I205" s="45">
        <v>0.77875707774540981</v>
      </c>
    </row>
    <row r="206" spans="1:9" x14ac:dyDescent="0.25">
      <c r="A206" s="59">
        <v>193</v>
      </c>
      <c r="B206" s="44">
        <v>2115522106</v>
      </c>
      <c r="C206" s="50">
        <v>44532</v>
      </c>
      <c r="D206" s="51">
        <v>46.7</v>
      </c>
      <c r="E206" s="56">
        <v>1.7450000000000001</v>
      </c>
      <c r="F206" s="56">
        <v>2.14</v>
      </c>
      <c r="G206" s="45">
        <v>0.39500000000000002</v>
      </c>
      <c r="H206" s="46">
        <v>7.5625573664365925E-2</v>
      </c>
      <c r="I206" s="45">
        <v>0.47062557366436597</v>
      </c>
    </row>
    <row r="207" spans="1:9" x14ac:dyDescent="0.25">
      <c r="A207" s="59">
        <v>194</v>
      </c>
      <c r="B207" s="44">
        <v>2115522105</v>
      </c>
      <c r="C207" s="50">
        <v>44532</v>
      </c>
      <c r="D207" s="52">
        <v>66.599999999999994</v>
      </c>
      <c r="E207" s="56">
        <v>2.9529999999999998</v>
      </c>
      <c r="F207" s="56">
        <v>3.63</v>
      </c>
      <c r="G207" s="45">
        <v>0.67700000000000005</v>
      </c>
      <c r="H207" s="46">
        <v>0.10785146051492012</v>
      </c>
      <c r="I207" s="45">
        <v>0.78485146051492016</v>
      </c>
    </row>
    <row r="208" spans="1:9" x14ac:dyDescent="0.25">
      <c r="A208" s="59">
        <v>195</v>
      </c>
      <c r="B208" s="44">
        <v>2115522104</v>
      </c>
      <c r="C208" s="50">
        <v>44532</v>
      </c>
      <c r="D208" s="52">
        <v>68.400000000000006</v>
      </c>
      <c r="E208" s="56">
        <v>2.887</v>
      </c>
      <c r="F208" s="56">
        <v>2.887</v>
      </c>
      <c r="G208" s="45">
        <v>0</v>
      </c>
      <c r="H208" s="46">
        <v>0.11076636485316121</v>
      </c>
      <c r="I208" s="45">
        <v>0.11076636485316121</v>
      </c>
    </row>
    <row r="209" spans="1:9" x14ac:dyDescent="0.25">
      <c r="A209" s="59">
        <v>196</v>
      </c>
      <c r="B209" s="44">
        <v>2115522116</v>
      </c>
      <c r="C209" s="50">
        <v>44532</v>
      </c>
      <c r="D209" s="52">
        <v>96.8</v>
      </c>
      <c r="E209" s="56">
        <v>3.7320000000000002</v>
      </c>
      <c r="F209" s="56">
        <v>4.5</v>
      </c>
      <c r="G209" s="45">
        <v>0.76799999999999979</v>
      </c>
      <c r="H209" s="46">
        <v>0.15675707774540942</v>
      </c>
      <c r="I209" s="45">
        <v>0.92475707774540927</v>
      </c>
    </row>
    <row r="210" spans="1:9" x14ac:dyDescent="0.25">
      <c r="A210" s="59">
        <v>197</v>
      </c>
      <c r="B210" s="44">
        <v>2115522114</v>
      </c>
      <c r="C210" s="50">
        <v>44532</v>
      </c>
      <c r="D210" s="52">
        <v>46.8</v>
      </c>
      <c r="E210" s="56">
        <v>1.8759999999999999</v>
      </c>
      <c r="F210" s="56">
        <v>2.25</v>
      </c>
      <c r="G210" s="45">
        <v>0.37400000000000011</v>
      </c>
      <c r="H210" s="46">
        <v>7.5787512794268194E-2</v>
      </c>
      <c r="I210" s="45">
        <v>0.44978751279426832</v>
      </c>
    </row>
    <row r="211" spans="1:9" x14ac:dyDescent="0.25">
      <c r="A211" s="59">
        <v>198</v>
      </c>
      <c r="B211" s="44">
        <v>2115522118</v>
      </c>
      <c r="C211" s="50">
        <v>44532</v>
      </c>
      <c r="D211" s="52">
        <v>66.8</v>
      </c>
      <c r="E211" s="56">
        <v>2.4550000000000001</v>
      </c>
      <c r="F211" s="56">
        <v>2.4550000000000001</v>
      </c>
      <c r="G211" s="45">
        <v>0</v>
      </c>
      <c r="H211" s="46">
        <v>0.10817533877472468</v>
      </c>
      <c r="I211" s="45">
        <v>0.10817533877472468</v>
      </c>
    </row>
    <row r="212" spans="1:9" x14ac:dyDescent="0.25">
      <c r="A212" s="59">
        <v>199</v>
      </c>
      <c r="B212" s="44">
        <v>2115522113</v>
      </c>
      <c r="C212" s="50">
        <v>44532</v>
      </c>
      <c r="D212" s="51">
        <v>68.5</v>
      </c>
      <c r="E212" s="56">
        <v>3.2749999999999999</v>
      </c>
      <c r="F212" s="56">
        <v>3.4649999999999999</v>
      </c>
      <c r="G212" s="45">
        <v>0.18999999999999995</v>
      </c>
      <c r="H212" s="46">
        <v>0.1109283039830635</v>
      </c>
      <c r="I212" s="45">
        <v>0.30092830398306347</v>
      </c>
    </row>
    <row r="213" spans="1:9" x14ac:dyDescent="0.25">
      <c r="A213" s="90" t="s">
        <v>19</v>
      </c>
      <c r="B213" s="90"/>
      <c r="C213" s="50"/>
      <c r="D213" s="51">
        <f>SUM(D14:D212)</f>
        <v>11430.9</v>
      </c>
      <c r="E213" s="56"/>
      <c r="F213" s="56"/>
      <c r="G213" s="45">
        <f>SUM(G14:G212)</f>
        <v>44.338899999999995</v>
      </c>
      <c r="H213" s="45">
        <f>SUM(H14:H212)</f>
        <v>18.511100000000003</v>
      </c>
      <c r="I213" s="45">
        <f t="shared" ref="I213" si="0">SUM(I14:I212)</f>
        <v>62.84999999999998</v>
      </c>
    </row>
  </sheetData>
  <mergeCells count="14">
    <mergeCell ref="A213:B213"/>
    <mergeCell ref="A8:E8"/>
    <mergeCell ref="F8:G8"/>
    <mergeCell ref="A3:I3"/>
    <mergeCell ref="F9:G9"/>
    <mergeCell ref="F10:G10"/>
    <mergeCell ref="A9:E10"/>
    <mergeCell ref="K8:O10"/>
    <mergeCell ref="A1:I1"/>
    <mergeCell ref="A2:I2"/>
    <mergeCell ref="A4:I4"/>
    <mergeCell ref="A6:I6"/>
    <mergeCell ref="A7:E7"/>
    <mergeCell ref="F7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workbookViewId="0">
      <pane ySplit="13" topLeftCell="A14" activePane="bottomLeft" state="frozen"/>
      <selection pane="bottomLeft" activeCell="K19" sqref="K19"/>
    </sheetView>
  </sheetViews>
  <sheetFormatPr defaultRowHeight="15" x14ac:dyDescent="0.25"/>
  <cols>
    <col min="1" max="1" width="4.85546875" style="3" customWidth="1"/>
    <col min="2" max="2" width="16.140625" style="4" customWidth="1"/>
    <col min="3" max="3" width="10.7109375" style="4" customWidth="1"/>
    <col min="4" max="4" width="11.85546875" style="3" customWidth="1"/>
    <col min="5" max="6" width="11" style="4" customWidth="1"/>
    <col min="7" max="7" width="11" style="3" customWidth="1"/>
    <col min="8" max="8" width="11" style="5" customWidth="1"/>
    <col min="9" max="9" width="11" style="6" customWidth="1"/>
    <col min="10" max="10" width="11.7109375" style="7" customWidth="1"/>
    <col min="11" max="11" width="10.85546875" style="1" customWidth="1"/>
    <col min="12" max="12" width="10.85546875" style="2" customWidth="1"/>
    <col min="13" max="13" width="9.140625" style="1"/>
    <col min="14" max="16384" width="9.140625" style="4"/>
  </cols>
  <sheetData>
    <row r="1" spans="1:15" s="72" customFormat="1" ht="27" customHeight="1" x14ac:dyDescent="0.25">
      <c r="A1" s="97" t="s">
        <v>7</v>
      </c>
      <c r="B1" s="98"/>
      <c r="C1" s="98"/>
      <c r="D1" s="98"/>
      <c r="E1" s="98"/>
      <c r="F1" s="98"/>
      <c r="G1" s="98"/>
      <c r="H1" s="98"/>
      <c r="I1" s="98"/>
      <c r="J1" s="68"/>
      <c r="K1" s="69"/>
      <c r="L1" s="70"/>
      <c r="M1" s="71"/>
    </row>
    <row r="2" spans="1:15" ht="17.25" customHeight="1" x14ac:dyDescent="0.3">
      <c r="A2" s="88" t="s">
        <v>26</v>
      </c>
      <c r="B2" s="88"/>
      <c r="C2" s="88"/>
      <c r="D2" s="88"/>
      <c r="E2" s="88"/>
      <c r="F2" s="88"/>
      <c r="G2" s="88"/>
      <c r="H2" s="88"/>
      <c r="I2" s="88"/>
      <c r="J2" s="28"/>
      <c r="K2" s="60"/>
    </row>
    <row r="3" spans="1:15" ht="17.25" customHeight="1" x14ac:dyDescent="0.3">
      <c r="A3" s="88" t="s">
        <v>27</v>
      </c>
      <c r="B3" s="88"/>
      <c r="C3" s="88"/>
      <c r="D3" s="88"/>
      <c r="E3" s="88"/>
      <c r="F3" s="88"/>
      <c r="G3" s="88"/>
      <c r="H3" s="88"/>
      <c r="I3" s="88"/>
      <c r="J3" s="28"/>
      <c r="K3" s="60"/>
    </row>
    <row r="4" spans="1:15" ht="17.25" customHeight="1" x14ac:dyDescent="0.25">
      <c r="A4" s="89" t="s">
        <v>17</v>
      </c>
      <c r="B4" s="89"/>
      <c r="C4" s="89"/>
      <c r="D4" s="89"/>
      <c r="E4" s="89"/>
      <c r="F4" s="89"/>
      <c r="G4" s="89"/>
      <c r="H4" s="89"/>
      <c r="I4" s="89"/>
      <c r="J4" s="28"/>
      <c r="K4" s="23"/>
    </row>
    <row r="5" spans="1:15" ht="18.75" x14ac:dyDescent="0.25">
      <c r="A5" s="61"/>
      <c r="B5" s="61"/>
      <c r="C5" s="61"/>
      <c r="D5" s="61"/>
      <c r="E5" s="61"/>
      <c r="F5" s="61"/>
      <c r="G5" s="61"/>
      <c r="H5" s="61"/>
      <c r="I5" s="61"/>
      <c r="J5" s="28"/>
      <c r="K5" s="23"/>
    </row>
    <row r="6" spans="1:15" x14ac:dyDescent="0.25">
      <c r="A6" s="81" t="s">
        <v>8</v>
      </c>
      <c r="B6" s="81"/>
      <c r="C6" s="81"/>
      <c r="D6" s="81"/>
      <c r="E6" s="81"/>
      <c r="F6" s="81"/>
      <c r="G6" s="81"/>
      <c r="H6" s="81"/>
      <c r="I6" s="81"/>
      <c r="J6" s="9"/>
      <c r="K6" s="96" t="s">
        <v>12</v>
      </c>
      <c r="L6" s="96"/>
      <c r="M6" s="96"/>
      <c r="N6" s="96"/>
      <c r="O6" s="96"/>
    </row>
    <row r="7" spans="1:15" ht="15" customHeight="1" x14ac:dyDescent="0.25">
      <c r="A7" s="81" t="s">
        <v>3</v>
      </c>
      <c r="B7" s="81"/>
      <c r="C7" s="81"/>
      <c r="D7" s="81"/>
      <c r="E7" s="81"/>
      <c r="F7" s="81" t="s">
        <v>4</v>
      </c>
      <c r="G7" s="81"/>
      <c r="H7" s="26" t="s">
        <v>11</v>
      </c>
      <c r="I7" s="26" t="s">
        <v>13</v>
      </c>
      <c r="J7" s="9"/>
      <c r="K7" s="96"/>
      <c r="L7" s="96"/>
      <c r="M7" s="96"/>
      <c r="N7" s="96"/>
      <c r="O7" s="96"/>
    </row>
    <row r="8" spans="1:15" ht="16.5" customHeight="1" x14ac:dyDescent="0.25">
      <c r="A8" s="91" t="s">
        <v>20</v>
      </c>
      <c r="B8" s="91"/>
      <c r="C8" s="91"/>
      <c r="D8" s="91"/>
      <c r="E8" s="91"/>
      <c r="F8" s="92" t="s">
        <v>10</v>
      </c>
      <c r="G8" s="93"/>
      <c r="H8" s="15">
        <v>2.36</v>
      </c>
      <c r="I8" s="24">
        <f>D213</f>
        <v>11430.9</v>
      </c>
      <c r="J8" s="9"/>
      <c r="K8" s="96"/>
      <c r="L8" s="96"/>
      <c r="M8" s="96"/>
      <c r="N8" s="96"/>
      <c r="O8" s="96"/>
    </row>
    <row r="9" spans="1:15" ht="16.5" customHeight="1" x14ac:dyDescent="0.25">
      <c r="A9" s="95" t="s">
        <v>5</v>
      </c>
      <c r="B9" s="95"/>
      <c r="C9" s="95"/>
      <c r="D9" s="95"/>
      <c r="E9" s="95"/>
      <c r="F9" s="91" t="s">
        <v>23</v>
      </c>
      <c r="G9" s="91"/>
      <c r="H9" s="15">
        <f>G213</f>
        <v>1.4781000000000004</v>
      </c>
      <c r="I9" s="24">
        <f>D213</f>
        <v>11430.9</v>
      </c>
      <c r="K9" s="96"/>
      <c r="L9" s="96"/>
      <c r="M9" s="96"/>
      <c r="N9" s="96"/>
      <c r="O9" s="96"/>
    </row>
    <row r="10" spans="1:15" ht="16.5" customHeight="1" x14ac:dyDescent="0.25">
      <c r="A10" s="95"/>
      <c r="B10" s="95"/>
      <c r="C10" s="95"/>
      <c r="D10" s="95"/>
      <c r="E10" s="95"/>
      <c r="F10" s="91" t="s">
        <v>28</v>
      </c>
      <c r="G10" s="91"/>
      <c r="H10" s="15">
        <f>H8-H9</f>
        <v>0.88189999999999946</v>
      </c>
      <c r="I10" s="24">
        <f>I9</f>
        <v>11430.9</v>
      </c>
      <c r="J10" s="9"/>
      <c r="K10" s="96"/>
      <c r="L10" s="96"/>
      <c r="M10" s="96"/>
      <c r="N10" s="96"/>
      <c r="O10" s="96"/>
    </row>
    <row r="11" spans="1:15" x14ac:dyDescent="0.25">
      <c r="A11" s="10"/>
      <c r="B11" s="10"/>
      <c r="C11" s="10"/>
      <c r="D11" s="10"/>
      <c r="E11" s="10"/>
      <c r="F11" s="32"/>
      <c r="G11" s="32"/>
      <c r="H11" s="16"/>
      <c r="I11" s="31"/>
      <c r="J11" s="9"/>
      <c r="K11" s="58"/>
      <c r="L11" s="58"/>
      <c r="M11" s="58"/>
      <c r="N11" s="58"/>
      <c r="O11" s="58"/>
    </row>
    <row r="12" spans="1:15" x14ac:dyDescent="0.25">
      <c r="A12" s="10"/>
      <c r="B12" s="10"/>
      <c r="C12" s="10"/>
      <c r="D12" s="10"/>
      <c r="E12" s="11"/>
      <c r="F12" s="11"/>
      <c r="G12" s="11"/>
      <c r="H12" s="16"/>
      <c r="I12" s="33"/>
      <c r="J12" s="9"/>
    </row>
    <row r="13" spans="1:15" ht="44.25" customHeight="1" x14ac:dyDescent="0.25">
      <c r="A13" s="17" t="s">
        <v>0</v>
      </c>
      <c r="B13" s="18" t="s">
        <v>1</v>
      </c>
      <c r="C13" s="18" t="s">
        <v>15</v>
      </c>
      <c r="D13" s="17" t="s">
        <v>2</v>
      </c>
      <c r="E13" s="19" t="s">
        <v>14</v>
      </c>
      <c r="F13" s="19" t="s">
        <v>18</v>
      </c>
      <c r="G13" s="19" t="s">
        <v>16</v>
      </c>
      <c r="H13" s="20" t="s">
        <v>6</v>
      </c>
      <c r="I13" s="21" t="s">
        <v>9</v>
      </c>
      <c r="J13" s="29"/>
      <c r="K13" s="27"/>
      <c r="L13" s="34"/>
      <c r="M13" s="35"/>
    </row>
    <row r="14" spans="1:15" x14ac:dyDescent="0.25">
      <c r="A14" s="59">
        <v>1</v>
      </c>
      <c r="B14" s="44">
        <v>2115522214</v>
      </c>
      <c r="C14" s="50">
        <v>44532</v>
      </c>
      <c r="D14" s="51">
        <v>67.8</v>
      </c>
      <c r="E14" s="56">
        <v>2.214</v>
      </c>
      <c r="F14" s="56">
        <v>2.23</v>
      </c>
      <c r="G14" s="46">
        <v>1.6000000000000014E-2</v>
      </c>
      <c r="H14" s="46">
        <v>5.2308059732829402E-3</v>
      </c>
      <c r="I14" s="45">
        <v>2.1230805973282953E-2</v>
      </c>
      <c r="J14" s="30"/>
      <c r="K14" s="66"/>
      <c r="M14" s="12"/>
    </row>
    <row r="15" spans="1:15" x14ac:dyDescent="0.25">
      <c r="A15" s="59">
        <v>2</v>
      </c>
      <c r="B15" s="44">
        <v>2115522206</v>
      </c>
      <c r="C15" s="50">
        <v>44532</v>
      </c>
      <c r="D15" s="51">
        <v>44.3</v>
      </c>
      <c r="E15" s="56">
        <v>3.5430000000000001</v>
      </c>
      <c r="F15" s="56">
        <v>3.5870000000000002</v>
      </c>
      <c r="G15" s="46">
        <v>4.4000000000000039E-2</v>
      </c>
      <c r="H15" s="46">
        <v>3.417768504667172E-3</v>
      </c>
      <c r="I15" s="45">
        <v>4.741776850466721E-2</v>
      </c>
      <c r="J15" s="30"/>
      <c r="K15" s="7"/>
      <c r="M15" s="12"/>
    </row>
    <row r="16" spans="1:15" x14ac:dyDescent="0.25">
      <c r="A16" s="59">
        <v>3</v>
      </c>
      <c r="B16" s="44">
        <v>2115522211</v>
      </c>
      <c r="C16" s="50">
        <v>44532</v>
      </c>
      <c r="D16" s="51">
        <v>46.7</v>
      </c>
      <c r="E16" s="56">
        <v>2.2330000000000001</v>
      </c>
      <c r="F16" s="56">
        <v>2.2330000000000001</v>
      </c>
      <c r="G16" s="46">
        <v>0</v>
      </c>
      <c r="H16" s="46">
        <v>3.6029297780577189E-3</v>
      </c>
      <c r="I16" s="45">
        <v>3.6029297780577189E-3</v>
      </c>
      <c r="J16" s="30"/>
      <c r="K16" s="7"/>
      <c r="M16" s="12"/>
    </row>
    <row r="17" spans="1:13" x14ac:dyDescent="0.25">
      <c r="A17" s="59">
        <v>4</v>
      </c>
      <c r="B17" s="44">
        <v>2115522213</v>
      </c>
      <c r="C17" s="50">
        <v>44532</v>
      </c>
      <c r="D17" s="51">
        <v>45</v>
      </c>
      <c r="E17" s="56">
        <v>1.518</v>
      </c>
      <c r="F17" s="56">
        <v>1.518</v>
      </c>
      <c r="G17" s="46">
        <v>0</v>
      </c>
      <c r="H17" s="46">
        <v>3.4717738760727482E-3</v>
      </c>
      <c r="I17" s="45">
        <v>3.4717738760727482E-3</v>
      </c>
      <c r="J17" s="30"/>
      <c r="K17" s="7"/>
      <c r="M17" s="12"/>
    </row>
    <row r="18" spans="1:13" x14ac:dyDescent="0.25">
      <c r="A18" s="22">
        <v>5</v>
      </c>
      <c r="B18" s="44">
        <v>2115522205</v>
      </c>
      <c r="C18" s="50">
        <v>44532</v>
      </c>
      <c r="D18" s="51">
        <v>46.3</v>
      </c>
      <c r="E18" s="56">
        <v>1.6080000000000001</v>
      </c>
      <c r="F18" s="56">
        <v>1.6080000000000001</v>
      </c>
      <c r="G18" s="46">
        <v>0</v>
      </c>
      <c r="H18" s="46">
        <v>3.5720695658259605E-3</v>
      </c>
      <c r="I18" s="45">
        <v>3.5720695658259605E-3</v>
      </c>
      <c r="J18" s="30"/>
      <c r="K18" s="7"/>
      <c r="M18" s="12"/>
    </row>
    <row r="19" spans="1:13" x14ac:dyDescent="0.25">
      <c r="A19" s="59">
        <v>6</v>
      </c>
      <c r="B19" s="44">
        <v>2115522212</v>
      </c>
      <c r="C19" s="50">
        <v>44532</v>
      </c>
      <c r="D19" s="51">
        <v>45.1</v>
      </c>
      <c r="E19" s="56">
        <v>1.6739999999999999</v>
      </c>
      <c r="F19" s="56">
        <v>1.6739999999999999</v>
      </c>
      <c r="G19" s="46">
        <v>0</v>
      </c>
      <c r="H19" s="46">
        <v>3.4794889291306875E-3</v>
      </c>
      <c r="I19" s="45">
        <v>3.4794889291306875E-3</v>
      </c>
      <c r="J19" s="30"/>
      <c r="K19" s="7"/>
      <c r="M19" s="12"/>
    </row>
    <row r="20" spans="1:13" x14ac:dyDescent="0.25">
      <c r="A20" s="59">
        <v>7</v>
      </c>
      <c r="B20" s="44">
        <v>2115522203</v>
      </c>
      <c r="C20" s="50">
        <v>44532</v>
      </c>
      <c r="D20" s="51">
        <v>67.599999999999994</v>
      </c>
      <c r="E20" s="56">
        <v>1.9730000000000001</v>
      </c>
      <c r="F20" s="56">
        <v>1.9730000000000001</v>
      </c>
      <c r="G20" s="46">
        <v>0</v>
      </c>
      <c r="H20" s="46">
        <v>5.2153758671670616E-3</v>
      </c>
      <c r="I20" s="45">
        <v>5.2153758671670616E-3</v>
      </c>
      <c r="J20" s="30"/>
      <c r="K20" s="7"/>
      <c r="M20" s="12"/>
    </row>
    <row r="21" spans="1:13" x14ac:dyDescent="0.25">
      <c r="A21" s="59">
        <v>8</v>
      </c>
      <c r="B21" s="44">
        <v>2115522204</v>
      </c>
      <c r="C21" s="50">
        <v>44532</v>
      </c>
      <c r="D21" s="51">
        <v>44.8</v>
      </c>
      <c r="E21" s="56">
        <v>3.5019999999999998</v>
      </c>
      <c r="F21" s="56">
        <v>3.5019999999999998</v>
      </c>
      <c r="G21" s="46">
        <v>0</v>
      </c>
      <c r="H21" s="46">
        <v>3.4563437699568688E-3</v>
      </c>
      <c r="I21" s="45">
        <v>3.4563437699568688E-3</v>
      </c>
      <c r="J21" s="30"/>
      <c r="K21" s="7"/>
      <c r="M21" s="12"/>
    </row>
    <row r="22" spans="1:13" x14ac:dyDescent="0.25">
      <c r="A22" s="59">
        <v>9</v>
      </c>
      <c r="B22" s="44">
        <v>2115523028</v>
      </c>
      <c r="C22" s="50">
        <v>44532</v>
      </c>
      <c r="D22" s="51">
        <v>47.4</v>
      </c>
      <c r="E22" s="56">
        <v>2.109</v>
      </c>
      <c r="F22" s="56">
        <v>2.109</v>
      </c>
      <c r="G22" s="46">
        <v>0</v>
      </c>
      <c r="H22" s="46">
        <v>3.6569351494632947E-3</v>
      </c>
      <c r="I22" s="45">
        <v>3.6569351494632947E-3</v>
      </c>
      <c r="J22" s="30"/>
      <c r="K22" s="7"/>
      <c r="M22" s="12"/>
    </row>
    <row r="23" spans="1:13" x14ac:dyDescent="0.25">
      <c r="A23" s="59">
        <v>10</v>
      </c>
      <c r="B23" s="44">
        <v>2115523019</v>
      </c>
      <c r="C23" s="50">
        <v>44532</v>
      </c>
      <c r="D23" s="54">
        <v>45.2</v>
      </c>
      <c r="E23" s="56">
        <v>1.9039999999999999</v>
      </c>
      <c r="F23" s="56">
        <v>1.9159999999999999</v>
      </c>
      <c r="G23" s="46">
        <v>1.2000000000000011E-2</v>
      </c>
      <c r="H23" s="46">
        <v>3.4872039821886272E-3</v>
      </c>
      <c r="I23" s="45">
        <v>1.5487203982188637E-2</v>
      </c>
      <c r="J23" s="30"/>
      <c r="K23" s="7"/>
      <c r="M23" s="12"/>
    </row>
    <row r="24" spans="1:13" x14ac:dyDescent="0.25">
      <c r="A24" s="59">
        <v>11</v>
      </c>
      <c r="B24" s="44">
        <v>2115523020</v>
      </c>
      <c r="C24" s="50">
        <v>44532</v>
      </c>
      <c r="D24" s="51">
        <v>46.3</v>
      </c>
      <c r="E24" s="56">
        <v>2.1480000000000001</v>
      </c>
      <c r="F24" s="56">
        <v>2.1480000000000001</v>
      </c>
      <c r="G24" s="46">
        <v>0</v>
      </c>
      <c r="H24" s="46">
        <v>3.5720695658259605E-3</v>
      </c>
      <c r="I24" s="45">
        <v>3.5720695658259605E-3</v>
      </c>
      <c r="J24" s="30"/>
      <c r="K24" s="7"/>
      <c r="M24" s="12"/>
    </row>
    <row r="25" spans="1:13" x14ac:dyDescent="0.25">
      <c r="A25" s="59">
        <v>12</v>
      </c>
      <c r="B25" s="44">
        <v>2115523027</v>
      </c>
      <c r="C25" s="50">
        <v>44532</v>
      </c>
      <c r="D25" s="51">
        <v>44.8</v>
      </c>
      <c r="E25" s="56">
        <v>2.0379999999999998</v>
      </c>
      <c r="F25" s="56">
        <v>2.0579999999999998</v>
      </c>
      <c r="G25" s="46">
        <v>2.0000000000000018E-2</v>
      </c>
      <c r="H25" s="46">
        <v>3.4563437699568688E-3</v>
      </c>
      <c r="I25" s="45">
        <v>2.3456343769956887E-2</v>
      </c>
      <c r="J25" s="30"/>
      <c r="K25" s="7"/>
      <c r="M25" s="12"/>
    </row>
    <row r="26" spans="1:13" x14ac:dyDescent="0.25">
      <c r="A26" s="59">
        <v>13</v>
      </c>
      <c r="B26" s="44">
        <v>2115523017</v>
      </c>
      <c r="C26" s="50">
        <v>44532</v>
      </c>
      <c r="D26" s="51">
        <v>67.7</v>
      </c>
      <c r="E26" s="56">
        <v>1.9119999999999999</v>
      </c>
      <c r="F26" s="56">
        <v>1.9119999999999999</v>
      </c>
      <c r="G26" s="46">
        <v>0</v>
      </c>
      <c r="H26" s="46">
        <v>5.2230909202250009E-3</v>
      </c>
      <c r="I26" s="45">
        <v>5.2230909202250009E-3</v>
      </c>
      <c r="J26" s="30"/>
      <c r="K26" s="7"/>
      <c r="M26" s="12"/>
    </row>
    <row r="27" spans="1:13" x14ac:dyDescent="0.25">
      <c r="A27" s="59">
        <v>14</v>
      </c>
      <c r="B27" s="44">
        <v>2115523018</v>
      </c>
      <c r="C27" s="50">
        <v>44532</v>
      </c>
      <c r="D27" s="51">
        <v>44.9</v>
      </c>
      <c r="E27" s="56">
        <v>3.2829999999999999</v>
      </c>
      <c r="F27" s="56">
        <v>3.2829999999999999</v>
      </c>
      <c r="G27" s="46">
        <v>0</v>
      </c>
      <c r="H27" s="46">
        <v>3.4640588230148085E-3</v>
      </c>
      <c r="I27" s="45">
        <v>3.4640588230148085E-3</v>
      </c>
      <c r="J27" s="30"/>
      <c r="K27" s="7"/>
      <c r="M27" s="12"/>
    </row>
    <row r="28" spans="1:13" x14ac:dyDescent="0.25">
      <c r="A28" s="59">
        <v>15</v>
      </c>
      <c r="B28" s="44">
        <v>2115523025</v>
      </c>
      <c r="C28" s="50">
        <v>44532</v>
      </c>
      <c r="D28" s="52">
        <v>47.3</v>
      </c>
      <c r="E28" s="56">
        <v>1.931</v>
      </c>
      <c r="F28" s="56">
        <v>1.931</v>
      </c>
      <c r="G28" s="46">
        <v>0</v>
      </c>
      <c r="H28" s="46">
        <v>3.6492200964053549E-3</v>
      </c>
      <c r="I28" s="45">
        <v>3.6492200964053549E-3</v>
      </c>
      <c r="J28" s="30"/>
      <c r="K28" s="7"/>
      <c r="M28" s="12"/>
    </row>
    <row r="29" spans="1:13" x14ac:dyDescent="0.25">
      <c r="A29" s="59">
        <v>16</v>
      </c>
      <c r="B29" s="44">
        <v>2115523015</v>
      </c>
      <c r="C29" s="50">
        <v>44532</v>
      </c>
      <c r="D29" s="51">
        <v>45</v>
      </c>
      <c r="E29" s="56">
        <v>1.9890000000000001</v>
      </c>
      <c r="F29" s="56">
        <v>1.9890000000000001</v>
      </c>
      <c r="G29" s="46">
        <v>0</v>
      </c>
      <c r="H29" s="46">
        <v>3.4717738760727482E-3</v>
      </c>
      <c r="I29" s="45">
        <v>3.4717738760727482E-3</v>
      </c>
      <c r="J29" s="30"/>
      <c r="K29" s="7"/>
      <c r="M29" s="12"/>
    </row>
    <row r="30" spans="1:13" x14ac:dyDescent="0.25">
      <c r="A30" s="59">
        <v>17</v>
      </c>
      <c r="B30" s="44">
        <v>2115523026</v>
      </c>
      <c r="C30" s="50">
        <v>44532</v>
      </c>
      <c r="D30" s="51">
        <v>46.2</v>
      </c>
      <c r="E30" s="56">
        <v>1.9139999999999999</v>
      </c>
      <c r="F30" s="56">
        <v>1.9139999999999999</v>
      </c>
      <c r="G30" s="46">
        <v>0</v>
      </c>
      <c r="H30" s="46">
        <v>3.5643545127680217E-3</v>
      </c>
      <c r="I30" s="45">
        <v>3.5643545127680217E-3</v>
      </c>
      <c r="J30" s="30"/>
      <c r="K30" s="7"/>
      <c r="M30" s="12"/>
    </row>
    <row r="31" spans="1:13" x14ac:dyDescent="0.25">
      <c r="A31" s="59">
        <v>18</v>
      </c>
      <c r="B31" s="44">
        <v>2115523023</v>
      </c>
      <c r="C31" s="50">
        <v>44532</v>
      </c>
      <c r="D31" s="51">
        <v>44.9</v>
      </c>
      <c r="E31" s="56">
        <v>2.0289999999999999</v>
      </c>
      <c r="F31" s="56">
        <v>2.0289999999999999</v>
      </c>
      <c r="G31" s="46">
        <v>0</v>
      </c>
      <c r="H31" s="46">
        <v>3.4640588230148085E-3</v>
      </c>
      <c r="I31" s="45">
        <v>3.4640588230148085E-3</v>
      </c>
      <c r="J31" s="30"/>
      <c r="K31" s="7"/>
      <c r="M31" s="12"/>
    </row>
    <row r="32" spans="1:13" x14ac:dyDescent="0.25">
      <c r="A32" s="59">
        <v>19</v>
      </c>
      <c r="B32" s="47">
        <v>2115523016</v>
      </c>
      <c r="C32" s="50">
        <v>44532</v>
      </c>
      <c r="D32" s="53">
        <v>67.8</v>
      </c>
      <c r="E32" s="56">
        <v>1.8240000000000001</v>
      </c>
      <c r="F32" s="56">
        <v>1.8380000000000001</v>
      </c>
      <c r="G32" s="46">
        <v>1.4000000000000012E-2</v>
      </c>
      <c r="H32" s="46">
        <v>5.2308059732829402E-3</v>
      </c>
      <c r="I32" s="45">
        <v>1.9230805973282951E-2</v>
      </c>
      <c r="J32" s="30"/>
      <c r="K32" s="7"/>
      <c r="M32" s="12"/>
    </row>
    <row r="33" spans="1:13" x14ac:dyDescent="0.25">
      <c r="A33" s="59">
        <v>20</v>
      </c>
      <c r="B33" s="47">
        <v>2115523024</v>
      </c>
      <c r="C33" s="50">
        <v>44532</v>
      </c>
      <c r="D33" s="51">
        <v>44.7</v>
      </c>
      <c r="E33" s="56">
        <v>3.3940000000000001</v>
      </c>
      <c r="F33" s="56">
        <v>3.4129999999999998</v>
      </c>
      <c r="G33" s="46">
        <v>1.8999999999999684E-2</v>
      </c>
      <c r="H33" s="46">
        <v>3.44862871689893E-3</v>
      </c>
      <c r="I33" s="45">
        <v>2.2448628716898615E-2</v>
      </c>
      <c r="J33" s="30"/>
      <c r="K33" s="7"/>
      <c r="M33" s="12"/>
    </row>
    <row r="34" spans="1:13" x14ac:dyDescent="0.25">
      <c r="A34" s="59">
        <v>21</v>
      </c>
      <c r="B34" s="47">
        <v>2115523014</v>
      </c>
      <c r="C34" s="50">
        <v>44532</v>
      </c>
      <c r="D34" s="52">
        <v>47.4</v>
      </c>
      <c r="E34" s="56">
        <v>2.012</v>
      </c>
      <c r="F34" s="56">
        <v>2.012</v>
      </c>
      <c r="G34" s="46">
        <v>0</v>
      </c>
      <c r="H34" s="46">
        <v>3.6569351494632947E-3</v>
      </c>
      <c r="I34" s="45">
        <v>3.6569351494632947E-3</v>
      </c>
      <c r="J34" s="30"/>
      <c r="K34" s="7"/>
      <c r="M34" s="12"/>
    </row>
    <row r="35" spans="1:13" x14ac:dyDescent="0.25">
      <c r="A35" s="59">
        <v>22</v>
      </c>
      <c r="B35" s="47">
        <v>2115523013</v>
      </c>
      <c r="C35" s="50">
        <v>44532</v>
      </c>
      <c r="D35" s="51">
        <v>45.1</v>
      </c>
      <c r="E35" s="56">
        <v>1.6060000000000001</v>
      </c>
      <c r="F35" s="56">
        <v>1.6060000000000001</v>
      </c>
      <c r="G35" s="46">
        <v>0</v>
      </c>
      <c r="H35" s="46">
        <v>3.4794889291306875E-3</v>
      </c>
      <c r="I35" s="45">
        <v>3.4794889291306875E-3</v>
      </c>
      <c r="J35" s="30"/>
      <c r="K35" s="7"/>
      <c r="M35" s="12"/>
    </row>
    <row r="36" spans="1:13" x14ac:dyDescent="0.25">
      <c r="A36" s="59">
        <v>23</v>
      </c>
      <c r="B36" s="47">
        <v>2115523021</v>
      </c>
      <c r="C36" s="50">
        <v>44532</v>
      </c>
      <c r="D36" s="52">
        <v>46.5</v>
      </c>
      <c r="E36" s="56">
        <v>1.8049999999999999</v>
      </c>
      <c r="F36" s="56">
        <v>1.8049999999999999</v>
      </c>
      <c r="G36" s="46">
        <v>0</v>
      </c>
      <c r="H36" s="46">
        <v>3.5874996719418399E-3</v>
      </c>
      <c r="I36" s="45">
        <v>3.5874996719418399E-3</v>
      </c>
      <c r="J36" s="30"/>
      <c r="K36" s="7"/>
      <c r="M36" s="12"/>
    </row>
    <row r="37" spans="1:13" x14ac:dyDescent="0.25">
      <c r="A37" s="59">
        <v>24</v>
      </c>
      <c r="B37" s="47">
        <v>2115523022</v>
      </c>
      <c r="C37" s="50">
        <v>44532</v>
      </c>
      <c r="D37" s="51">
        <v>44.8</v>
      </c>
      <c r="E37" s="56">
        <v>1.7250000000000001</v>
      </c>
      <c r="F37" s="56">
        <v>1.7250000000000001</v>
      </c>
      <c r="G37" s="46">
        <v>0</v>
      </c>
      <c r="H37" s="46">
        <v>3.4563437699568688E-3</v>
      </c>
      <c r="I37" s="45">
        <v>3.4563437699568688E-3</v>
      </c>
      <c r="J37" s="30"/>
      <c r="K37" s="7"/>
      <c r="M37" s="12"/>
    </row>
    <row r="38" spans="1:13" x14ac:dyDescent="0.25">
      <c r="A38" s="59">
        <v>25</v>
      </c>
      <c r="B38" s="44">
        <v>2115522201</v>
      </c>
      <c r="C38" s="50">
        <v>44532</v>
      </c>
      <c r="D38" s="51">
        <v>67.8</v>
      </c>
      <c r="E38" s="56">
        <v>1.855</v>
      </c>
      <c r="F38" s="56">
        <v>1.8560000000000001</v>
      </c>
      <c r="G38" s="46">
        <v>1.0000000000001119E-3</v>
      </c>
      <c r="H38" s="46">
        <v>5.2308059732829402E-3</v>
      </c>
      <c r="I38" s="45">
        <v>6.2308059732830521E-3</v>
      </c>
      <c r="J38" s="30"/>
      <c r="L38" s="7"/>
      <c r="M38" s="12"/>
    </row>
    <row r="39" spans="1:13" x14ac:dyDescent="0.25">
      <c r="A39" s="59">
        <v>26</v>
      </c>
      <c r="B39" s="44">
        <v>2115522209</v>
      </c>
      <c r="C39" s="50">
        <v>44532</v>
      </c>
      <c r="D39" s="51">
        <v>44.7</v>
      </c>
      <c r="E39" s="56">
        <v>3.1560000000000001</v>
      </c>
      <c r="F39" s="56">
        <v>3.1560000000000001</v>
      </c>
      <c r="G39" s="46">
        <v>0</v>
      </c>
      <c r="H39" s="46">
        <v>3.44862871689893E-3</v>
      </c>
      <c r="I39" s="45">
        <v>3.44862871689893E-3</v>
      </c>
      <c r="J39" s="30"/>
      <c r="K39" s="7"/>
      <c r="M39" s="12"/>
    </row>
    <row r="40" spans="1:13" x14ac:dyDescent="0.25">
      <c r="A40" s="59">
        <v>27</v>
      </c>
      <c r="B40" s="44">
        <v>2115522210</v>
      </c>
      <c r="C40" s="50">
        <v>44532</v>
      </c>
      <c r="D40" s="51">
        <v>47</v>
      </c>
      <c r="E40" s="56">
        <v>1.9770000000000001</v>
      </c>
      <c r="F40" s="56">
        <v>1.9770000000000001</v>
      </c>
      <c r="G40" s="46">
        <v>0</v>
      </c>
      <c r="H40" s="46">
        <v>3.6260749372315371E-3</v>
      </c>
      <c r="I40" s="45">
        <v>3.6260749372315371E-3</v>
      </c>
      <c r="J40" s="30"/>
      <c r="K40" s="7"/>
      <c r="M40" s="12"/>
    </row>
    <row r="41" spans="1:13" x14ac:dyDescent="0.25">
      <c r="A41" s="59">
        <v>28</v>
      </c>
      <c r="B41" s="44">
        <v>2115522208</v>
      </c>
      <c r="C41" s="50">
        <v>44532</v>
      </c>
      <c r="D41" s="51">
        <v>45.4</v>
      </c>
      <c r="E41" s="56">
        <v>1.8819999999999999</v>
      </c>
      <c r="F41" s="56">
        <v>1.8819999999999999</v>
      </c>
      <c r="G41" s="46">
        <v>0</v>
      </c>
      <c r="H41" s="46">
        <v>3.5026340883045058E-3</v>
      </c>
      <c r="I41" s="45">
        <v>3.5026340883045058E-3</v>
      </c>
      <c r="J41" s="30"/>
      <c r="K41" s="7"/>
      <c r="M41" s="12"/>
    </row>
    <row r="42" spans="1:13" x14ac:dyDescent="0.25">
      <c r="A42" s="59">
        <v>29</v>
      </c>
      <c r="B42" s="44">
        <v>2115522202</v>
      </c>
      <c r="C42" s="50">
        <v>44532</v>
      </c>
      <c r="D42" s="54">
        <v>46.4</v>
      </c>
      <c r="E42" s="56">
        <v>1.7649999999999999</v>
      </c>
      <c r="F42" s="56">
        <v>1.7649999999999999</v>
      </c>
      <c r="G42" s="46">
        <v>0</v>
      </c>
      <c r="H42" s="46">
        <v>3.5797846188839002E-3</v>
      </c>
      <c r="I42" s="45">
        <v>3.5797846188839002E-3</v>
      </c>
      <c r="J42" s="30"/>
      <c r="L42" s="7"/>
      <c r="M42" s="12"/>
    </row>
    <row r="43" spans="1:13" x14ac:dyDescent="0.25">
      <c r="A43" s="59">
        <v>30</v>
      </c>
      <c r="B43" s="44">
        <v>2115522207</v>
      </c>
      <c r="C43" s="50">
        <v>44532</v>
      </c>
      <c r="D43" s="51">
        <v>44.5</v>
      </c>
      <c r="E43" s="56">
        <v>2.048</v>
      </c>
      <c r="F43" s="56">
        <v>2.056</v>
      </c>
      <c r="G43" s="46">
        <v>8.0000000000000071E-3</v>
      </c>
      <c r="H43" s="46">
        <v>3.433198610783051E-3</v>
      </c>
      <c r="I43" s="45">
        <v>1.1433198610783058E-2</v>
      </c>
      <c r="J43" s="30"/>
      <c r="K43" s="7"/>
      <c r="M43" s="12"/>
    </row>
    <row r="44" spans="1:13" x14ac:dyDescent="0.25">
      <c r="A44" s="59">
        <v>31</v>
      </c>
      <c r="B44" s="44">
        <v>2115522079</v>
      </c>
      <c r="C44" s="50">
        <v>44532</v>
      </c>
      <c r="D44" s="52">
        <v>67.900000000000006</v>
      </c>
      <c r="E44" s="56">
        <v>1.8109999999999999</v>
      </c>
      <c r="F44" s="56">
        <v>1.8109999999999999</v>
      </c>
      <c r="G44" s="46">
        <v>0</v>
      </c>
      <c r="H44" s="46">
        <v>5.2385210263408803E-3</v>
      </c>
      <c r="I44" s="45">
        <v>5.2385210263408803E-3</v>
      </c>
      <c r="J44" s="30"/>
      <c r="K44" s="7"/>
      <c r="M44" s="12"/>
    </row>
    <row r="45" spans="1:13" x14ac:dyDescent="0.25">
      <c r="A45" s="59">
        <v>32</v>
      </c>
      <c r="B45" s="44">
        <v>2115522081</v>
      </c>
      <c r="C45" s="50">
        <v>44532</v>
      </c>
      <c r="D45" s="52">
        <v>44.6</v>
      </c>
      <c r="E45" s="56">
        <v>3.2450000000000001</v>
      </c>
      <c r="F45" s="56">
        <v>3.2610000000000001</v>
      </c>
      <c r="G45" s="46">
        <v>1.6000000000000014E-2</v>
      </c>
      <c r="H45" s="46">
        <v>3.4409136638409903E-3</v>
      </c>
      <c r="I45" s="45">
        <v>1.9440913663841004E-2</v>
      </c>
      <c r="J45" s="30"/>
      <c r="K45" s="7"/>
      <c r="M45" s="12"/>
    </row>
    <row r="46" spans="1:13" x14ac:dyDescent="0.25">
      <c r="A46" s="59">
        <v>33</v>
      </c>
      <c r="B46" s="44">
        <v>2115522083</v>
      </c>
      <c r="C46" s="50">
        <v>44532</v>
      </c>
      <c r="D46" s="52">
        <v>47.2</v>
      </c>
      <c r="E46" s="56">
        <v>2.12</v>
      </c>
      <c r="F46" s="56">
        <v>2.12</v>
      </c>
      <c r="G46" s="46">
        <v>0</v>
      </c>
      <c r="H46" s="46">
        <v>3.6415050433474161E-3</v>
      </c>
      <c r="I46" s="45">
        <v>3.6415050433474161E-3</v>
      </c>
      <c r="J46" s="30"/>
      <c r="K46" s="7"/>
      <c r="M46" s="12"/>
    </row>
    <row r="47" spans="1:13" x14ac:dyDescent="0.25">
      <c r="A47" s="59">
        <v>34</v>
      </c>
      <c r="B47" s="44">
        <v>2115522200</v>
      </c>
      <c r="C47" s="50">
        <v>44532</v>
      </c>
      <c r="D47" s="51">
        <v>44.8</v>
      </c>
      <c r="E47" s="56">
        <v>1.764</v>
      </c>
      <c r="F47" s="56">
        <v>1.796</v>
      </c>
      <c r="G47" s="46">
        <v>3.2000000000000028E-2</v>
      </c>
      <c r="H47" s="46">
        <v>3.4563437699568688E-3</v>
      </c>
      <c r="I47" s="45">
        <v>3.5456343769956898E-2</v>
      </c>
      <c r="J47" s="30"/>
      <c r="K47" s="7"/>
      <c r="M47" s="12"/>
    </row>
    <row r="48" spans="1:13" x14ac:dyDescent="0.25">
      <c r="A48" s="59">
        <v>35</v>
      </c>
      <c r="B48" s="49">
        <v>2115522085</v>
      </c>
      <c r="C48" s="50">
        <v>44532</v>
      </c>
      <c r="D48" s="51">
        <v>46.5</v>
      </c>
      <c r="E48" s="56">
        <v>2.2229999999999999</v>
      </c>
      <c r="F48" s="56">
        <v>2.2229999999999999</v>
      </c>
      <c r="G48" s="46">
        <v>0</v>
      </c>
      <c r="H48" s="46">
        <v>3.5874996719418399E-3</v>
      </c>
      <c r="I48" s="45">
        <v>3.5874996719418399E-3</v>
      </c>
      <c r="J48" s="30"/>
      <c r="K48" s="7"/>
      <c r="M48" s="12"/>
    </row>
    <row r="49" spans="1:13" x14ac:dyDescent="0.25">
      <c r="A49" s="59">
        <v>36</v>
      </c>
      <c r="B49" s="44">
        <v>2115522199</v>
      </c>
      <c r="C49" s="50">
        <v>44532</v>
      </c>
      <c r="D49" s="51">
        <v>44.1</v>
      </c>
      <c r="E49" s="56">
        <v>2.0819999999999999</v>
      </c>
      <c r="F49" s="56">
        <v>2.0819999999999999</v>
      </c>
      <c r="G49" s="46">
        <v>0</v>
      </c>
      <c r="H49" s="46">
        <v>3.4023383985512935E-3</v>
      </c>
      <c r="I49" s="45">
        <v>3.4023383985512935E-3</v>
      </c>
      <c r="J49" s="30"/>
      <c r="K49" s="7"/>
      <c r="M49" s="12"/>
    </row>
    <row r="50" spans="1:13" x14ac:dyDescent="0.25">
      <c r="A50" s="22">
        <v>37</v>
      </c>
      <c r="B50" s="44">
        <v>2115522076</v>
      </c>
      <c r="C50" s="50">
        <v>44532</v>
      </c>
      <c r="D50" s="52">
        <v>67.599999999999994</v>
      </c>
      <c r="E50" s="56">
        <v>1.597</v>
      </c>
      <c r="F50" s="56">
        <v>1.6060000000000001</v>
      </c>
      <c r="G50" s="46">
        <v>9.000000000000119E-3</v>
      </c>
      <c r="H50" s="46">
        <v>5.2153758671670616E-3</v>
      </c>
      <c r="I50" s="45">
        <v>1.4215375867167181E-2</v>
      </c>
      <c r="J50" s="30"/>
      <c r="K50" s="7"/>
      <c r="M50" s="12"/>
    </row>
    <row r="51" spans="1:13" x14ac:dyDescent="0.25">
      <c r="A51" s="59">
        <v>38</v>
      </c>
      <c r="B51" s="48">
        <v>2115522078</v>
      </c>
      <c r="C51" s="50">
        <v>44532</v>
      </c>
      <c r="D51" s="52">
        <v>44.7</v>
      </c>
      <c r="E51" s="56">
        <v>2.774</v>
      </c>
      <c r="F51" s="56">
        <v>2.7919999999999998</v>
      </c>
      <c r="G51" s="46">
        <v>1.7999999999999794E-2</v>
      </c>
      <c r="H51" s="46">
        <v>3.44862871689893E-3</v>
      </c>
      <c r="I51" s="45">
        <v>2.1448628716898725E-2</v>
      </c>
      <c r="J51" s="30"/>
      <c r="K51" s="7"/>
      <c r="M51" s="12"/>
    </row>
    <row r="52" spans="1:13" x14ac:dyDescent="0.25">
      <c r="A52" s="59">
        <v>39</v>
      </c>
      <c r="B52" s="44">
        <v>2115522086</v>
      </c>
      <c r="C52" s="50">
        <v>44532</v>
      </c>
      <c r="D52" s="51">
        <v>47.1</v>
      </c>
      <c r="E52" s="56">
        <v>1.7949999999999999</v>
      </c>
      <c r="F52" s="56">
        <v>1.7949999999999999</v>
      </c>
      <c r="G52" s="46">
        <v>0</v>
      </c>
      <c r="H52" s="46">
        <v>3.6337899902894764E-3</v>
      </c>
      <c r="I52" s="45">
        <v>3.6337899902894764E-3</v>
      </c>
      <c r="J52" s="30"/>
      <c r="K52" s="7"/>
      <c r="M52" s="12"/>
    </row>
    <row r="53" spans="1:13" x14ac:dyDescent="0.25">
      <c r="A53" s="59">
        <v>40</v>
      </c>
      <c r="B53" s="44">
        <v>2115522082</v>
      </c>
      <c r="C53" s="50">
        <v>44532</v>
      </c>
      <c r="D53" s="51">
        <v>45.3</v>
      </c>
      <c r="E53" s="56">
        <v>1.786</v>
      </c>
      <c r="F53" s="56">
        <v>1.786</v>
      </c>
      <c r="G53" s="46">
        <v>0</v>
      </c>
      <c r="H53" s="46">
        <v>3.4949190352465661E-3</v>
      </c>
      <c r="I53" s="45">
        <v>3.4949190352465661E-3</v>
      </c>
      <c r="J53" s="30"/>
      <c r="M53" s="12"/>
    </row>
    <row r="54" spans="1:13" x14ac:dyDescent="0.25">
      <c r="A54" s="59">
        <v>41</v>
      </c>
      <c r="B54" s="44">
        <v>2115522080</v>
      </c>
      <c r="C54" s="50">
        <v>44532</v>
      </c>
      <c r="D54" s="52">
        <v>46.6</v>
      </c>
      <c r="E54" s="56">
        <v>2.0680000000000001</v>
      </c>
      <c r="F54" s="56">
        <v>2.0680000000000001</v>
      </c>
      <c r="G54" s="46">
        <v>0</v>
      </c>
      <c r="H54" s="46">
        <v>3.5952147249997792E-3</v>
      </c>
      <c r="I54" s="45">
        <v>3.5952147249997792E-3</v>
      </c>
      <c r="J54" s="30"/>
      <c r="K54" s="7"/>
      <c r="M54" s="12"/>
    </row>
    <row r="55" spans="1:13" x14ac:dyDescent="0.25">
      <c r="A55" s="59">
        <v>42</v>
      </c>
      <c r="B55" s="44">
        <v>2115522084</v>
      </c>
      <c r="C55" s="50">
        <v>44532</v>
      </c>
      <c r="D55" s="51">
        <v>44.4</v>
      </c>
      <c r="E55" s="56">
        <v>1.9279999999999999</v>
      </c>
      <c r="F55" s="56">
        <v>1.9279999999999999</v>
      </c>
      <c r="G55" s="46">
        <v>0</v>
      </c>
      <c r="H55" s="46">
        <v>3.4254835577251113E-3</v>
      </c>
      <c r="I55" s="45">
        <v>3.4254835577251113E-3</v>
      </c>
      <c r="J55" s="30"/>
      <c r="K55" s="7"/>
      <c r="M55" s="12"/>
    </row>
    <row r="56" spans="1:13" x14ac:dyDescent="0.25">
      <c r="A56" s="59">
        <v>43</v>
      </c>
      <c r="B56" s="44">
        <v>2115522229</v>
      </c>
      <c r="C56" s="50">
        <v>44532</v>
      </c>
      <c r="D56" s="51">
        <v>67.8</v>
      </c>
      <c r="E56" s="56">
        <v>1.909</v>
      </c>
      <c r="F56" s="56">
        <v>1.909</v>
      </c>
      <c r="G56" s="46">
        <v>0</v>
      </c>
      <c r="H56" s="46">
        <v>5.2308059732829402E-3</v>
      </c>
      <c r="I56" s="45">
        <v>5.2308059732829402E-3</v>
      </c>
      <c r="J56" s="30"/>
      <c r="K56" s="7"/>
      <c r="M56" s="12"/>
    </row>
    <row r="57" spans="1:13" x14ac:dyDescent="0.25">
      <c r="A57" s="59">
        <v>44</v>
      </c>
      <c r="B57" s="44">
        <v>2115522227</v>
      </c>
      <c r="C57" s="50">
        <v>44532</v>
      </c>
      <c r="D57" s="51">
        <v>44.8</v>
      </c>
      <c r="E57" s="56">
        <v>3.49</v>
      </c>
      <c r="F57" s="56">
        <v>3.49</v>
      </c>
      <c r="G57" s="46">
        <v>0</v>
      </c>
      <c r="H57" s="46">
        <v>3.4563437699568688E-3</v>
      </c>
      <c r="I57" s="45">
        <v>3.4563437699568688E-3</v>
      </c>
      <c r="J57" s="30"/>
      <c r="M57" s="12"/>
    </row>
    <row r="58" spans="1:13" x14ac:dyDescent="0.25">
      <c r="A58" s="59">
        <v>45</v>
      </c>
      <c r="B58" s="44">
        <v>2115522219</v>
      </c>
      <c r="C58" s="50">
        <v>44532</v>
      </c>
      <c r="D58" s="51">
        <v>46.9</v>
      </c>
      <c r="E58" s="56">
        <v>2.181</v>
      </c>
      <c r="F58" s="56">
        <v>2.1880999999999999</v>
      </c>
      <c r="G58" s="46">
        <v>7.0999999999998842E-3</v>
      </c>
      <c r="H58" s="46">
        <v>3.6183598841735974E-3</v>
      </c>
      <c r="I58" s="45">
        <v>1.0718359884173481E-2</v>
      </c>
      <c r="J58" s="30"/>
      <c r="K58" s="7"/>
      <c r="M58" s="12"/>
    </row>
    <row r="59" spans="1:13" x14ac:dyDescent="0.25">
      <c r="A59" s="59">
        <v>46</v>
      </c>
      <c r="B59" s="44">
        <v>2115522221</v>
      </c>
      <c r="C59" s="50">
        <v>44532</v>
      </c>
      <c r="D59" s="51">
        <v>45</v>
      </c>
      <c r="E59" s="56">
        <v>1.905</v>
      </c>
      <c r="F59" s="56">
        <v>1.905</v>
      </c>
      <c r="G59" s="46">
        <v>0</v>
      </c>
      <c r="H59" s="46">
        <v>3.4717738760727482E-3</v>
      </c>
      <c r="I59" s="45">
        <v>3.4717738760727482E-3</v>
      </c>
      <c r="J59" s="30"/>
      <c r="K59" s="7"/>
      <c r="M59" s="12"/>
    </row>
    <row r="60" spans="1:13" x14ac:dyDescent="0.25">
      <c r="A60" s="59">
        <v>47</v>
      </c>
      <c r="B60" s="44">
        <v>2115522230</v>
      </c>
      <c r="C60" s="50">
        <v>44532</v>
      </c>
      <c r="D60" s="51">
        <v>46.3</v>
      </c>
      <c r="E60" s="56">
        <v>2.0609999999999999</v>
      </c>
      <c r="F60" s="56">
        <v>2.0609999999999999</v>
      </c>
      <c r="G60" s="46">
        <v>0</v>
      </c>
      <c r="H60" s="46">
        <v>3.5720695658259605E-3</v>
      </c>
      <c r="I60" s="45">
        <v>3.5720695658259605E-3</v>
      </c>
      <c r="J60" s="30"/>
      <c r="K60" s="7"/>
      <c r="M60" s="12"/>
    </row>
    <row r="61" spans="1:13" x14ac:dyDescent="0.25">
      <c r="A61" s="59">
        <v>48</v>
      </c>
      <c r="B61" s="44">
        <v>2115522222</v>
      </c>
      <c r="C61" s="50">
        <v>44532</v>
      </c>
      <c r="D61" s="51">
        <v>44.7</v>
      </c>
      <c r="E61" s="56">
        <v>2.1339999999999999</v>
      </c>
      <c r="F61" s="56">
        <v>2.1339999999999999</v>
      </c>
      <c r="G61" s="46">
        <v>0</v>
      </c>
      <c r="H61" s="46">
        <v>3.44862871689893E-3</v>
      </c>
      <c r="I61" s="45">
        <v>3.44862871689893E-3</v>
      </c>
      <c r="J61" s="30"/>
      <c r="K61" s="7"/>
      <c r="M61" s="12"/>
    </row>
    <row r="62" spans="1:13" x14ac:dyDescent="0.25">
      <c r="A62" s="59">
        <v>49</v>
      </c>
      <c r="B62" s="44">
        <v>2115522226</v>
      </c>
      <c r="C62" s="50">
        <v>44532</v>
      </c>
      <c r="D62" s="51">
        <v>67.2</v>
      </c>
      <c r="E62" s="56">
        <v>1.8959999999999999</v>
      </c>
      <c r="F62" s="56">
        <v>1.8959999999999999</v>
      </c>
      <c r="G62" s="46">
        <v>0</v>
      </c>
      <c r="H62" s="46">
        <v>5.1845156549353046E-3</v>
      </c>
      <c r="I62" s="45">
        <v>5.1845156549353046E-3</v>
      </c>
      <c r="J62" s="30"/>
      <c r="K62" s="7"/>
      <c r="M62" s="12"/>
    </row>
    <row r="63" spans="1:13" x14ac:dyDescent="0.25">
      <c r="A63" s="59">
        <v>50</v>
      </c>
      <c r="B63" s="44">
        <v>2115522218</v>
      </c>
      <c r="C63" s="50">
        <v>44532</v>
      </c>
      <c r="D63" s="54">
        <v>44.7</v>
      </c>
      <c r="E63" s="56">
        <v>3.2549999999999999</v>
      </c>
      <c r="F63" s="56">
        <v>3.2549999999999999</v>
      </c>
      <c r="G63" s="46">
        <v>0</v>
      </c>
      <c r="H63" s="46">
        <v>3.44862871689893E-3</v>
      </c>
      <c r="I63" s="45">
        <v>3.44862871689893E-3</v>
      </c>
      <c r="J63" s="30"/>
      <c r="K63" s="7"/>
      <c r="M63" s="12"/>
    </row>
    <row r="64" spans="1:13" x14ac:dyDescent="0.25">
      <c r="A64" s="59">
        <v>51</v>
      </c>
      <c r="B64" s="44">
        <v>2115522225</v>
      </c>
      <c r="C64" s="50">
        <v>44532</v>
      </c>
      <c r="D64" s="51">
        <v>47.1</v>
      </c>
      <c r="E64" s="56">
        <v>2.1589999999999998</v>
      </c>
      <c r="F64" s="56">
        <v>2.1589999999999998</v>
      </c>
      <c r="G64" s="46">
        <v>0</v>
      </c>
      <c r="H64" s="46">
        <v>3.6337899902894764E-3</v>
      </c>
      <c r="I64" s="45">
        <v>3.6337899902894764E-3</v>
      </c>
      <c r="J64" s="30"/>
      <c r="K64" s="7"/>
      <c r="M64" s="12"/>
    </row>
    <row r="65" spans="1:14" x14ac:dyDescent="0.25">
      <c r="A65" s="59">
        <v>52</v>
      </c>
      <c r="B65" s="44">
        <v>2115522220</v>
      </c>
      <c r="C65" s="50">
        <v>44532</v>
      </c>
      <c r="D65" s="51">
        <v>44.6</v>
      </c>
      <c r="E65" s="56">
        <v>1.8759999999999999</v>
      </c>
      <c r="F65" s="56">
        <v>1.8759999999999999</v>
      </c>
      <c r="G65" s="46">
        <v>0</v>
      </c>
      <c r="H65" s="46">
        <v>3.4409136638409903E-3</v>
      </c>
      <c r="I65" s="45">
        <v>3.4409136638409903E-3</v>
      </c>
      <c r="J65" s="30"/>
      <c r="K65" s="7"/>
      <c r="M65" s="12"/>
    </row>
    <row r="66" spans="1:14" x14ac:dyDescent="0.25">
      <c r="A66" s="59">
        <v>53</v>
      </c>
      <c r="B66" s="44">
        <v>2115522228</v>
      </c>
      <c r="C66" s="50">
        <v>44532</v>
      </c>
      <c r="D66" s="53">
        <v>46.3</v>
      </c>
      <c r="E66" s="56">
        <v>2.0739999999999998</v>
      </c>
      <c r="F66" s="56">
        <v>2.0739999999999998</v>
      </c>
      <c r="G66" s="46">
        <v>0</v>
      </c>
      <c r="H66" s="46">
        <v>3.5720695658259605E-3</v>
      </c>
      <c r="I66" s="45">
        <v>3.5720695658259605E-3</v>
      </c>
      <c r="J66" s="30"/>
      <c r="L66" s="1"/>
      <c r="N66" s="1"/>
    </row>
    <row r="67" spans="1:14" x14ac:dyDescent="0.25">
      <c r="A67" s="59">
        <v>54</v>
      </c>
      <c r="B67" s="44">
        <v>2115522217</v>
      </c>
      <c r="C67" s="50">
        <v>44532</v>
      </c>
      <c r="D67" s="51">
        <v>44.8</v>
      </c>
      <c r="E67" s="56">
        <v>1.925</v>
      </c>
      <c r="F67" s="56">
        <v>1.925</v>
      </c>
      <c r="G67" s="46">
        <v>0</v>
      </c>
      <c r="H67" s="46">
        <v>3.4563437699568688E-3</v>
      </c>
      <c r="I67" s="45">
        <v>3.4563437699568688E-3</v>
      </c>
      <c r="J67" s="30"/>
      <c r="L67" s="1"/>
      <c r="M67" s="12"/>
    </row>
    <row r="68" spans="1:14" x14ac:dyDescent="0.25">
      <c r="A68" s="59">
        <v>55</v>
      </c>
      <c r="B68" s="44">
        <v>2115522127</v>
      </c>
      <c r="C68" s="50">
        <v>44532</v>
      </c>
      <c r="D68" s="52">
        <v>67.5</v>
      </c>
      <c r="E68" s="56">
        <v>1.7969999999999999</v>
      </c>
      <c r="F68" s="56">
        <v>1.8080000000000001</v>
      </c>
      <c r="G68" s="46">
        <v>1.1000000000000121E-2</v>
      </c>
      <c r="H68" s="46">
        <v>5.2076608141091224E-3</v>
      </c>
      <c r="I68" s="45">
        <v>1.6207660814109244E-2</v>
      </c>
      <c r="J68" s="30"/>
      <c r="K68" s="7"/>
      <c r="M68" s="12"/>
    </row>
    <row r="69" spans="1:14" x14ac:dyDescent="0.25">
      <c r="A69" s="59">
        <v>56</v>
      </c>
      <c r="B69" s="44">
        <v>2115522128</v>
      </c>
      <c r="C69" s="50">
        <v>44532</v>
      </c>
      <c r="D69" s="51">
        <v>45</v>
      </c>
      <c r="E69" s="56">
        <v>3.1989999999999998</v>
      </c>
      <c r="F69" s="56">
        <v>3.214</v>
      </c>
      <c r="G69" s="46">
        <v>1.5000000000000124E-2</v>
      </c>
      <c r="H69" s="46">
        <v>3.4717738760727482E-3</v>
      </c>
      <c r="I69" s="45">
        <v>1.8471773876072871E-2</v>
      </c>
      <c r="J69" s="30"/>
      <c r="K69" s="7"/>
      <c r="M69" s="12"/>
    </row>
    <row r="70" spans="1:14" x14ac:dyDescent="0.25">
      <c r="A70" s="22">
        <v>57</v>
      </c>
      <c r="B70" s="44">
        <v>2115522223</v>
      </c>
      <c r="C70" s="50">
        <v>44532</v>
      </c>
      <c r="D70" s="51">
        <v>46.9</v>
      </c>
      <c r="E70" s="56">
        <v>2.226</v>
      </c>
      <c r="F70" s="56">
        <v>2.2370000000000001</v>
      </c>
      <c r="G70" s="46">
        <v>1.1000000000000121E-2</v>
      </c>
      <c r="H70" s="46">
        <v>3.6183598841735974E-3</v>
      </c>
      <c r="I70" s="45">
        <v>1.4618359884173718E-2</v>
      </c>
      <c r="J70" s="30"/>
      <c r="K70" s="7"/>
      <c r="M70" s="12"/>
    </row>
    <row r="71" spans="1:14" x14ac:dyDescent="0.25">
      <c r="A71" s="59">
        <v>58</v>
      </c>
      <c r="B71" s="44">
        <v>2115522224</v>
      </c>
      <c r="C71" s="50">
        <v>44532</v>
      </c>
      <c r="D71" s="51">
        <v>45</v>
      </c>
      <c r="E71" s="56">
        <v>1.706</v>
      </c>
      <c r="F71" s="56">
        <v>1.706</v>
      </c>
      <c r="G71" s="46">
        <v>0</v>
      </c>
      <c r="H71" s="46">
        <v>3.4717738760727482E-3</v>
      </c>
      <c r="I71" s="45">
        <v>3.4717738760727482E-3</v>
      </c>
      <c r="J71" s="30"/>
      <c r="K71" s="7"/>
      <c r="M71" s="12"/>
    </row>
    <row r="72" spans="1:14" x14ac:dyDescent="0.25">
      <c r="A72" s="59">
        <v>59</v>
      </c>
      <c r="B72" s="44">
        <v>2115522215</v>
      </c>
      <c r="C72" s="50">
        <v>44532</v>
      </c>
      <c r="D72" s="51">
        <v>46.5</v>
      </c>
      <c r="E72" s="56">
        <v>1.9239999999999999</v>
      </c>
      <c r="F72" s="56">
        <v>1.9239999999999999</v>
      </c>
      <c r="G72" s="46">
        <v>0</v>
      </c>
      <c r="H72" s="46">
        <v>3.5874996719418399E-3</v>
      </c>
      <c r="I72" s="45">
        <v>3.5874996719418399E-3</v>
      </c>
      <c r="J72" s="30"/>
      <c r="K72" s="7"/>
      <c r="M72" s="12"/>
    </row>
    <row r="73" spans="1:14" x14ac:dyDescent="0.25">
      <c r="A73" s="59">
        <v>60</v>
      </c>
      <c r="B73" s="44">
        <v>2115522216</v>
      </c>
      <c r="C73" s="50">
        <v>44532</v>
      </c>
      <c r="D73" s="52">
        <v>44.4</v>
      </c>
      <c r="E73" s="56">
        <v>1.986</v>
      </c>
      <c r="F73" s="56">
        <v>1.986</v>
      </c>
      <c r="G73" s="46">
        <v>0</v>
      </c>
      <c r="H73" s="46">
        <v>3.4254835577251113E-3</v>
      </c>
      <c r="I73" s="45">
        <v>3.4254835577251113E-3</v>
      </c>
      <c r="J73" s="30"/>
      <c r="K73" s="7"/>
      <c r="M73" s="12"/>
    </row>
    <row r="74" spans="1:14" x14ac:dyDescent="0.25">
      <c r="A74" s="59">
        <v>61</v>
      </c>
      <c r="B74" s="44">
        <v>2115522130</v>
      </c>
      <c r="C74" s="50">
        <v>44532</v>
      </c>
      <c r="D74" s="51">
        <v>67.400000000000006</v>
      </c>
      <c r="E74" s="56">
        <v>1.647</v>
      </c>
      <c r="F74" s="56">
        <v>1.647</v>
      </c>
      <c r="G74" s="46">
        <v>0</v>
      </c>
      <c r="H74" s="46">
        <v>5.1999457610511831E-3</v>
      </c>
      <c r="I74" s="45">
        <v>5.1999457610511831E-3</v>
      </c>
      <c r="J74" s="30"/>
      <c r="K74" s="7"/>
      <c r="M74" s="12"/>
    </row>
    <row r="75" spans="1:14" x14ac:dyDescent="0.25">
      <c r="A75" s="59">
        <v>62</v>
      </c>
      <c r="B75" s="44">
        <v>2115522132</v>
      </c>
      <c r="C75" s="50">
        <v>44532</v>
      </c>
      <c r="D75" s="51">
        <v>44.7</v>
      </c>
      <c r="E75" s="56">
        <v>2.87</v>
      </c>
      <c r="F75" s="56">
        <v>2.87</v>
      </c>
      <c r="G75" s="46">
        <v>0</v>
      </c>
      <c r="H75" s="46">
        <v>3.44862871689893E-3</v>
      </c>
      <c r="I75" s="45">
        <v>3.44862871689893E-3</v>
      </c>
      <c r="J75" s="30"/>
      <c r="K75" s="7"/>
      <c r="M75" s="12"/>
    </row>
    <row r="76" spans="1:14" x14ac:dyDescent="0.25">
      <c r="A76" s="59">
        <v>63</v>
      </c>
      <c r="B76" s="44">
        <v>2115522133</v>
      </c>
      <c r="C76" s="50">
        <v>44532</v>
      </c>
      <c r="D76" s="52">
        <v>47.2</v>
      </c>
      <c r="E76" s="56">
        <v>1.8560000000000001</v>
      </c>
      <c r="F76" s="56">
        <v>1.8560000000000001</v>
      </c>
      <c r="G76" s="46">
        <v>0</v>
      </c>
      <c r="H76" s="46">
        <v>3.6415050433474161E-3</v>
      </c>
      <c r="I76" s="45">
        <v>3.6415050433474161E-3</v>
      </c>
      <c r="J76" s="30"/>
      <c r="K76" s="7"/>
      <c r="M76" s="12"/>
    </row>
    <row r="77" spans="1:14" x14ac:dyDescent="0.25">
      <c r="A77" s="59">
        <v>64</v>
      </c>
      <c r="B77" s="44">
        <v>2115522131</v>
      </c>
      <c r="C77" s="50">
        <v>44532</v>
      </c>
      <c r="D77" s="53">
        <v>45.3</v>
      </c>
      <c r="E77" s="56">
        <v>1.66</v>
      </c>
      <c r="F77" s="56">
        <v>1.6890000000000001</v>
      </c>
      <c r="G77" s="46">
        <v>2.9000000000000137E-2</v>
      </c>
      <c r="H77" s="46">
        <v>3.4949190352465661E-3</v>
      </c>
      <c r="I77" s="45">
        <v>3.2494919035246705E-2</v>
      </c>
      <c r="J77" s="30"/>
      <c r="K77" s="7"/>
      <c r="M77" s="12"/>
    </row>
    <row r="78" spans="1:14" x14ac:dyDescent="0.25">
      <c r="A78" s="59">
        <v>65</v>
      </c>
      <c r="B78" s="44">
        <v>2115522134</v>
      </c>
      <c r="C78" s="50">
        <v>44532</v>
      </c>
      <c r="D78" s="54">
        <v>46.4</v>
      </c>
      <c r="E78" s="56">
        <v>1.778</v>
      </c>
      <c r="F78" s="56">
        <v>1.778</v>
      </c>
      <c r="G78" s="46">
        <v>0</v>
      </c>
      <c r="H78" s="46">
        <v>3.5797846188839002E-3</v>
      </c>
      <c r="I78" s="45">
        <v>3.5797846188839002E-3</v>
      </c>
      <c r="J78" s="30"/>
      <c r="K78" s="7"/>
      <c r="M78" s="12"/>
    </row>
    <row r="79" spans="1:14" x14ac:dyDescent="0.25">
      <c r="A79" s="59">
        <v>66</v>
      </c>
      <c r="B79" s="44">
        <v>2115522129</v>
      </c>
      <c r="C79" s="50">
        <v>44532</v>
      </c>
      <c r="D79" s="54">
        <v>44.5</v>
      </c>
      <c r="E79" s="56">
        <v>1.7929999999999999</v>
      </c>
      <c r="F79" s="56">
        <v>1.7929999999999999</v>
      </c>
      <c r="G79" s="46">
        <v>0</v>
      </c>
      <c r="H79" s="46">
        <v>3.433198610783051E-3</v>
      </c>
      <c r="I79" s="45">
        <v>3.433198610783051E-3</v>
      </c>
      <c r="J79" s="30"/>
      <c r="K79" s="7"/>
      <c r="M79" s="12"/>
    </row>
    <row r="80" spans="1:14" x14ac:dyDescent="0.25">
      <c r="A80" s="59">
        <v>67</v>
      </c>
      <c r="B80" s="44">
        <v>2115522124</v>
      </c>
      <c r="C80" s="50">
        <v>44532</v>
      </c>
      <c r="D80" s="52">
        <v>68</v>
      </c>
      <c r="E80" s="56">
        <v>1.7050000000000001</v>
      </c>
      <c r="F80" s="56">
        <v>1.7050000000000001</v>
      </c>
      <c r="G80" s="46">
        <v>0</v>
      </c>
      <c r="H80" s="46">
        <v>5.2462360793988196E-3</v>
      </c>
      <c r="I80" s="45">
        <v>5.2462360793988196E-3</v>
      </c>
      <c r="J80" s="30"/>
      <c r="K80" s="7"/>
      <c r="M80" s="7"/>
    </row>
    <row r="81" spans="1:16" x14ac:dyDescent="0.25">
      <c r="A81" s="59">
        <v>68</v>
      </c>
      <c r="B81" s="44">
        <v>2115522122</v>
      </c>
      <c r="C81" s="50">
        <v>44532</v>
      </c>
      <c r="D81" s="52">
        <v>44.7</v>
      </c>
      <c r="E81" s="56">
        <v>2.9159999999999999</v>
      </c>
      <c r="F81" s="56">
        <v>2.9340000000000002</v>
      </c>
      <c r="G81" s="46">
        <v>1.8000000000000238E-2</v>
      </c>
      <c r="H81" s="46">
        <v>3.44862871689893E-3</v>
      </c>
      <c r="I81" s="45">
        <v>2.1448628716899169E-2</v>
      </c>
      <c r="J81" s="30"/>
      <c r="K81" s="4"/>
      <c r="L81" s="7"/>
      <c r="M81" s="2"/>
      <c r="N81" s="12"/>
    </row>
    <row r="82" spans="1:16" x14ac:dyDescent="0.25">
      <c r="A82" s="59">
        <v>69</v>
      </c>
      <c r="B82" s="44">
        <v>2115522120</v>
      </c>
      <c r="C82" s="50">
        <v>44532</v>
      </c>
      <c r="D82" s="52">
        <v>47</v>
      </c>
      <c r="E82" s="56">
        <v>1.8620000000000001</v>
      </c>
      <c r="F82" s="56">
        <v>1.8620000000000001</v>
      </c>
      <c r="G82" s="46">
        <v>0</v>
      </c>
      <c r="H82" s="46">
        <v>3.6260749372315371E-3</v>
      </c>
      <c r="I82" s="45">
        <v>3.6260749372315371E-3</v>
      </c>
      <c r="J82" s="30"/>
      <c r="L82" s="7"/>
      <c r="M82" s="2"/>
      <c r="N82" s="12"/>
    </row>
    <row r="83" spans="1:16" x14ac:dyDescent="0.25">
      <c r="A83" s="59">
        <v>70</v>
      </c>
      <c r="B83" s="44">
        <v>2115522123</v>
      </c>
      <c r="C83" s="50">
        <v>44532</v>
      </c>
      <c r="D83" s="52">
        <v>44.9</v>
      </c>
      <c r="E83" s="56">
        <v>1.6419999999999999</v>
      </c>
      <c r="F83" s="56">
        <v>1.663</v>
      </c>
      <c r="G83" s="46">
        <v>2.100000000000013E-2</v>
      </c>
      <c r="H83" s="46">
        <v>3.4640588230148085E-3</v>
      </c>
      <c r="I83" s="45">
        <v>2.4464058823014938E-2</v>
      </c>
      <c r="J83" s="30"/>
      <c r="L83" s="7"/>
      <c r="M83" s="2"/>
      <c r="N83" s="12"/>
    </row>
    <row r="84" spans="1:16" x14ac:dyDescent="0.25">
      <c r="A84" s="59">
        <v>71</v>
      </c>
      <c r="B84" s="44">
        <v>2115522126</v>
      </c>
      <c r="C84" s="50">
        <v>44532</v>
      </c>
      <c r="D84" s="52">
        <v>46.2</v>
      </c>
      <c r="E84" s="56">
        <v>1.7410000000000001</v>
      </c>
      <c r="F84" s="56">
        <v>1.7410000000000001</v>
      </c>
      <c r="G84" s="46">
        <v>0</v>
      </c>
      <c r="H84" s="46">
        <v>3.5643545127680217E-3</v>
      </c>
      <c r="I84" s="45">
        <v>3.5643545127680217E-3</v>
      </c>
      <c r="J84" s="30"/>
      <c r="L84" s="7"/>
      <c r="M84" s="2"/>
      <c r="N84" s="12"/>
    </row>
    <row r="85" spans="1:16" x14ac:dyDescent="0.25">
      <c r="A85" s="59">
        <v>72</v>
      </c>
      <c r="B85" s="44">
        <v>2115522125</v>
      </c>
      <c r="C85" s="50">
        <v>44532</v>
      </c>
      <c r="D85" s="52">
        <v>44.3</v>
      </c>
      <c r="E85" s="56">
        <v>1.8480000000000001</v>
      </c>
      <c r="F85" s="56">
        <v>1.8480000000000001</v>
      </c>
      <c r="G85" s="46">
        <v>0</v>
      </c>
      <c r="H85" s="46">
        <v>3.417768504667172E-3</v>
      </c>
      <c r="I85" s="45">
        <v>3.417768504667172E-3</v>
      </c>
      <c r="J85" s="30"/>
      <c r="K85" s="7"/>
      <c r="M85" s="12"/>
    </row>
    <row r="86" spans="1:16" x14ac:dyDescent="0.25">
      <c r="A86" s="59">
        <v>73</v>
      </c>
      <c r="B86" s="44">
        <v>2115522099</v>
      </c>
      <c r="C86" s="50">
        <v>44532</v>
      </c>
      <c r="D86" s="51">
        <v>67.400000000000006</v>
      </c>
      <c r="E86" s="56">
        <v>1.696</v>
      </c>
      <c r="F86" s="56">
        <v>1.696</v>
      </c>
      <c r="G86" s="46">
        <v>0</v>
      </c>
      <c r="H86" s="46">
        <v>5.1999457610511831E-3</v>
      </c>
      <c r="I86" s="45">
        <v>5.1999457610511831E-3</v>
      </c>
      <c r="J86" s="30"/>
      <c r="K86" s="7"/>
      <c r="M86" s="7"/>
    </row>
    <row r="87" spans="1:16" x14ac:dyDescent="0.25">
      <c r="A87" s="59">
        <v>74</v>
      </c>
      <c r="B87" s="44">
        <v>2115522100</v>
      </c>
      <c r="C87" s="50">
        <v>44532</v>
      </c>
      <c r="D87" s="52">
        <v>44.7</v>
      </c>
      <c r="E87" s="56">
        <v>2.7919999999999998</v>
      </c>
      <c r="F87" s="56">
        <v>2.7919999999999998</v>
      </c>
      <c r="G87" s="46">
        <v>0</v>
      </c>
      <c r="H87" s="46">
        <v>3.44862871689893E-3</v>
      </c>
      <c r="I87" s="45">
        <v>3.44862871689893E-3</v>
      </c>
      <c r="J87" s="30"/>
      <c r="K87" s="7"/>
      <c r="M87" s="12"/>
      <c r="P87" s="42"/>
    </row>
    <row r="88" spans="1:16" x14ac:dyDescent="0.25">
      <c r="A88" s="59">
        <v>75</v>
      </c>
      <c r="B88" s="44">
        <v>2115522102</v>
      </c>
      <c r="C88" s="50">
        <v>44532</v>
      </c>
      <c r="D88" s="51">
        <v>46.9</v>
      </c>
      <c r="E88" s="56">
        <v>1.825</v>
      </c>
      <c r="F88" s="56">
        <v>1.825</v>
      </c>
      <c r="G88" s="46">
        <v>0</v>
      </c>
      <c r="H88" s="46">
        <v>3.6183598841735974E-3</v>
      </c>
      <c r="I88" s="45">
        <v>3.6183598841735974E-3</v>
      </c>
      <c r="K88" s="7"/>
      <c r="M88" s="12"/>
    </row>
    <row r="89" spans="1:16" x14ac:dyDescent="0.25">
      <c r="A89" s="59">
        <v>76</v>
      </c>
      <c r="B89" s="44">
        <v>2115522101</v>
      </c>
      <c r="C89" s="50">
        <v>44532</v>
      </c>
      <c r="D89" s="54">
        <v>45.1</v>
      </c>
      <c r="E89" s="56">
        <v>1.605</v>
      </c>
      <c r="F89" s="56">
        <v>1.605</v>
      </c>
      <c r="G89" s="46">
        <v>0</v>
      </c>
      <c r="H89" s="46">
        <v>3.4794889291306875E-3</v>
      </c>
      <c r="I89" s="45">
        <v>3.4794889291306875E-3</v>
      </c>
      <c r="J89" s="30"/>
      <c r="K89" s="7"/>
      <c r="M89" s="12"/>
    </row>
    <row r="90" spans="1:16" x14ac:dyDescent="0.25">
      <c r="A90" s="59">
        <v>77</v>
      </c>
      <c r="B90" s="44">
        <v>2115522121</v>
      </c>
      <c r="C90" s="50">
        <v>44532</v>
      </c>
      <c r="D90" s="51">
        <v>46.5</v>
      </c>
      <c r="E90" s="56">
        <v>1.7689999999999999</v>
      </c>
      <c r="F90" s="56">
        <v>1.7869999999999999</v>
      </c>
      <c r="G90" s="46">
        <v>1.8000000000000016E-2</v>
      </c>
      <c r="H90" s="46">
        <v>3.5874996719418399E-3</v>
      </c>
      <c r="I90" s="45">
        <v>2.1587499671941856E-2</v>
      </c>
      <c r="J90" s="30"/>
      <c r="K90" s="7"/>
      <c r="M90" s="12"/>
    </row>
    <row r="91" spans="1:16" x14ac:dyDescent="0.25">
      <c r="A91" s="59">
        <v>78</v>
      </c>
      <c r="B91" s="44">
        <v>2115522119</v>
      </c>
      <c r="C91" s="50">
        <v>44532</v>
      </c>
      <c r="D91" s="51">
        <v>44.3</v>
      </c>
      <c r="E91" s="56">
        <v>1.8360000000000001</v>
      </c>
      <c r="F91" s="56">
        <v>1.8360000000000001</v>
      </c>
      <c r="G91" s="46">
        <v>0</v>
      </c>
      <c r="H91" s="46">
        <v>3.417768504667172E-3</v>
      </c>
      <c r="I91" s="45">
        <v>3.417768504667172E-3</v>
      </c>
      <c r="J91" s="30"/>
      <c r="K91" s="7"/>
      <c r="M91" s="12"/>
    </row>
    <row r="92" spans="1:16" x14ac:dyDescent="0.25">
      <c r="A92" s="59">
        <v>79</v>
      </c>
      <c r="B92" s="44">
        <v>2115522092</v>
      </c>
      <c r="C92" s="50">
        <v>44532</v>
      </c>
      <c r="D92" s="52">
        <v>67.5</v>
      </c>
      <c r="E92" s="56">
        <v>1.6890000000000001</v>
      </c>
      <c r="F92" s="56">
        <v>1.6890000000000001</v>
      </c>
      <c r="G92" s="46">
        <v>0</v>
      </c>
      <c r="H92" s="46">
        <v>5.2076608141091224E-3</v>
      </c>
      <c r="I92" s="45">
        <v>5.2076608141091224E-3</v>
      </c>
      <c r="J92" s="30"/>
      <c r="K92" s="7"/>
      <c r="M92" s="12"/>
    </row>
    <row r="93" spans="1:16" x14ac:dyDescent="0.25">
      <c r="A93" s="59">
        <v>80</v>
      </c>
      <c r="B93" s="44">
        <v>2115522094</v>
      </c>
      <c r="C93" s="50">
        <v>44532</v>
      </c>
      <c r="D93" s="52">
        <v>44.8</v>
      </c>
      <c r="E93" s="56">
        <v>2.9780000000000002</v>
      </c>
      <c r="F93" s="56">
        <v>2.9780000000000002</v>
      </c>
      <c r="G93" s="46">
        <v>0</v>
      </c>
      <c r="H93" s="46">
        <v>3.4563437699568688E-3</v>
      </c>
      <c r="I93" s="45">
        <v>3.4563437699568688E-3</v>
      </c>
      <c r="J93" s="30"/>
      <c r="K93" s="7"/>
      <c r="M93" s="12"/>
    </row>
    <row r="94" spans="1:16" x14ac:dyDescent="0.25">
      <c r="A94" s="59">
        <v>81</v>
      </c>
      <c r="B94" s="44">
        <v>2115522095</v>
      </c>
      <c r="C94" s="50">
        <v>44532</v>
      </c>
      <c r="D94" s="52">
        <v>47.1</v>
      </c>
      <c r="E94" s="56">
        <v>1.7310000000000001</v>
      </c>
      <c r="F94" s="56">
        <v>1.7310000000000001</v>
      </c>
      <c r="G94" s="46">
        <v>0</v>
      </c>
      <c r="H94" s="46">
        <v>3.6337899902894764E-3</v>
      </c>
      <c r="I94" s="45">
        <v>3.6337899902894764E-3</v>
      </c>
      <c r="J94" s="30"/>
      <c r="K94" s="7"/>
      <c r="M94" s="12"/>
    </row>
    <row r="95" spans="1:16" x14ac:dyDescent="0.25">
      <c r="A95" s="59">
        <v>82</v>
      </c>
      <c r="B95" s="44">
        <v>2115522098</v>
      </c>
      <c r="C95" s="50">
        <v>44532</v>
      </c>
      <c r="D95" s="51">
        <v>45</v>
      </c>
      <c r="E95" s="56">
        <v>1.8560000000000001</v>
      </c>
      <c r="F95" s="56">
        <v>1.8560000000000001</v>
      </c>
      <c r="G95" s="46">
        <v>0</v>
      </c>
      <c r="H95" s="46">
        <v>3.4717738760727482E-3</v>
      </c>
      <c r="I95" s="45">
        <v>3.4717738760727482E-3</v>
      </c>
      <c r="J95" s="30"/>
      <c r="K95" s="7"/>
      <c r="M95" s="12"/>
    </row>
    <row r="96" spans="1:16" x14ac:dyDescent="0.25">
      <c r="A96" s="59">
        <v>83</v>
      </c>
      <c r="B96" s="44">
        <v>2115522096</v>
      </c>
      <c r="C96" s="50">
        <v>44532</v>
      </c>
      <c r="D96" s="51">
        <v>46.3</v>
      </c>
      <c r="E96" s="56">
        <v>1.8120000000000001</v>
      </c>
      <c r="F96" s="56">
        <v>1.8120000000000001</v>
      </c>
      <c r="G96" s="46">
        <v>0</v>
      </c>
      <c r="H96" s="46">
        <v>3.5720695658259605E-3</v>
      </c>
      <c r="I96" s="45">
        <v>3.5720695658259605E-3</v>
      </c>
      <c r="J96" s="30"/>
      <c r="K96" s="7"/>
      <c r="M96" s="12"/>
    </row>
    <row r="97" spans="1:20" x14ac:dyDescent="0.25">
      <c r="A97" s="59">
        <v>84</v>
      </c>
      <c r="B97" s="44">
        <v>2115522097</v>
      </c>
      <c r="C97" s="50">
        <v>44532</v>
      </c>
      <c r="D97" s="51">
        <v>44.5</v>
      </c>
      <c r="E97" s="56">
        <v>1.903</v>
      </c>
      <c r="F97" s="56">
        <v>1.903</v>
      </c>
      <c r="G97" s="46">
        <v>0</v>
      </c>
      <c r="H97" s="46">
        <v>3.433198610783051E-3</v>
      </c>
      <c r="I97" s="45">
        <v>3.433198610783051E-3</v>
      </c>
      <c r="J97" s="30"/>
      <c r="K97" s="7"/>
      <c r="M97" s="12"/>
    </row>
    <row r="98" spans="1:20" x14ac:dyDescent="0.25">
      <c r="A98" s="59">
        <v>85</v>
      </c>
      <c r="B98" s="44">
        <v>2115522089</v>
      </c>
      <c r="C98" s="50">
        <v>44532</v>
      </c>
      <c r="D98" s="51">
        <v>67.599999999999994</v>
      </c>
      <c r="E98" s="56">
        <v>1.9530000000000001</v>
      </c>
      <c r="F98" s="56">
        <v>1.9530000000000001</v>
      </c>
      <c r="G98" s="46">
        <v>0</v>
      </c>
      <c r="H98" s="46">
        <v>5.2153758671670616E-3</v>
      </c>
      <c r="I98" s="45">
        <v>5.2153758671670616E-3</v>
      </c>
      <c r="J98" s="30"/>
      <c r="K98" s="7"/>
      <c r="M98" s="12"/>
    </row>
    <row r="99" spans="1:20" x14ac:dyDescent="0.25">
      <c r="A99" s="59">
        <v>86</v>
      </c>
      <c r="B99" s="44">
        <v>2115522087</v>
      </c>
      <c r="C99" s="50">
        <v>44532</v>
      </c>
      <c r="D99" s="52">
        <v>45</v>
      </c>
      <c r="E99" s="56">
        <v>3.7210000000000001</v>
      </c>
      <c r="F99" s="56">
        <v>3.7210000000000001</v>
      </c>
      <c r="G99" s="45">
        <v>0</v>
      </c>
      <c r="H99" s="45">
        <v>3.4717738760727482E-3</v>
      </c>
      <c r="I99" s="45">
        <v>3.4717738760727482E-3</v>
      </c>
      <c r="J99" s="30"/>
      <c r="L99" s="7"/>
      <c r="M99" s="12"/>
    </row>
    <row r="100" spans="1:20" x14ac:dyDescent="0.25">
      <c r="A100" s="59">
        <v>87</v>
      </c>
      <c r="B100" s="44">
        <v>2115522088</v>
      </c>
      <c r="C100" s="50">
        <v>44532</v>
      </c>
      <c r="D100" s="51">
        <v>46.7</v>
      </c>
      <c r="E100" s="56">
        <v>2.331</v>
      </c>
      <c r="F100" s="56">
        <v>2.331</v>
      </c>
      <c r="G100" s="45">
        <v>0</v>
      </c>
      <c r="H100" s="45">
        <v>3.6029297780577189E-3</v>
      </c>
      <c r="I100" s="45">
        <v>3.6029297780577189E-3</v>
      </c>
      <c r="J100" s="30"/>
      <c r="K100" s="7"/>
      <c r="M100" s="12"/>
    </row>
    <row r="101" spans="1:20" x14ac:dyDescent="0.25">
      <c r="A101" s="59">
        <v>88</v>
      </c>
      <c r="B101" s="44">
        <v>2115522091</v>
      </c>
      <c r="C101" s="50">
        <v>44532</v>
      </c>
      <c r="D101" s="52">
        <v>44.9</v>
      </c>
      <c r="E101" s="56">
        <v>1.718</v>
      </c>
      <c r="F101" s="56">
        <v>1.718</v>
      </c>
      <c r="G101" s="45">
        <v>0</v>
      </c>
      <c r="H101" s="45">
        <v>3.4640588230148085E-3</v>
      </c>
      <c r="I101" s="45">
        <v>3.4640588230148085E-3</v>
      </c>
      <c r="J101" s="30"/>
      <c r="K101" s="7"/>
      <c r="M101" s="12"/>
    </row>
    <row r="102" spans="1:20" ht="16.5" customHeight="1" x14ac:dyDescent="0.25">
      <c r="A102" s="59">
        <v>89</v>
      </c>
      <c r="B102" s="44">
        <v>2115522093</v>
      </c>
      <c r="C102" s="50">
        <v>44532</v>
      </c>
      <c r="D102" s="52">
        <v>46.3</v>
      </c>
      <c r="E102" s="56">
        <v>2.0169999999999999</v>
      </c>
      <c r="F102" s="56">
        <v>2.0169999999999999</v>
      </c>
      <c r="G102" s="45">
        <v>0</v>
      </c>
      <c r="H102" s="45">
        <v>3.5720695658259605E-3</v>
      </c>
      <c r="I102" s="45">
        <v>3.5720695658259605E-3</v>
      </c>
      <c r="J102" s="30"/>
      <c r="L102" s="7"/>
      <c r="M102" s="55"/>
    </row>
    <row r="103" spans="1:20" x14ac:dyDescent="0.25">
      <c r="A103" s="59">
        <v>90</v>
      </c>
      <c r="B103" s="44">
        <v>2115522090</v>
      </c>
      <c r="C103" s="50">
        <v>44532</v>
      </c>
      <c r="D103" s="51">
        <v>44.5</v>
      </c>
      <c r="E103" s="56">
        <v>2.202</v>
      </c>
      <c r="F103" s="56">
        <v>2.202</v>
      </c>
      <c r="G103" s="45">
        <v>0</v>
      </c>
      <c r="H103" s="45">
        <v>3.433198610783051E-3</v>
      </c>
      <c r="I103" s="45">
        <v>3.433198610783051E-3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x14ac:dyDescent="0.25">
      <c r="A104" s="59">
        <v>91</v>
      </c>
      <c r="B104" s="44">
        <v>2115522192</v>
      </c>
      <c r="C104" s="50">
        <v>44532</v>
      </c>
      <c r="D104" s="51">
        <v>68.8</v>
      </c>
      <c r="E104" s="56">
        <v>3.1309999999999998</v>
      </c>
      <c r="F104" s="56">
        <v>3.1579999999999999</v>
      </c>
      <c r="G104" s="45">
        <v>2.7000000000000135E-2</v>
      </c>
      <c r="H104" s="45">
        <v>5.3079565038623346E-3</v>
      </c>
      <c r="I104" s="45">
        <v>3.2307956503862471E-2</v>
      </c>
      <c r="J104" s="30"/>
      <c r="K104" s="7"/>
      <c r="M104" s="12"/>
    </row>
    <row r="105" spans="1:20" x14ac:dyDescent="0.25">
      <c r="A105" s="59">
        <v>92</v>
      </c>
      <c r="B105" s="44">
        <v>2115522191</v>
      </c>
      <c r="C105" s="50">
        <v>44532</v>
      </c>
      <c r="D105" s="51">
        <v>45</v>
      </c>
      <c r="E105" s="56">
        <v>2.2010000000000001</v>
      </c>
      <c r="F105" s="56">
        <v>2.2240000000000002</v>
      </c>
      <c r="G105" s="45">
        <v>2.3000000000000131E-2</v>
      </c>
      <c r="H105" s="45">
        <v>3.4717738760727482E-3</v>
      </c>
      <c r="I105" s="45">
        <v>2.6471773876072878E-2</v>
      </c>
      <c r="J105" s="30"/>
      <c r="K105" s="7"/>
      <c r="M105" s="12"/>
    </row>
    <row r="106" spans="1:20" x14ac:dyDescent="0.25">
      <c r="A106" s="59">
        <v>93</v>
      </c>
      <c r="B106" s="44">
        <v>2115522194</v>
      </c>
      <c r="C106" s="50">
        <v>44532</v>
      </c>
      <c r="D106" s="51">
        <v>46.7</v>
      </c>
      <c r="E106" s="56">
        <v>2.7189999999999999</v>
      </c>
      <c r="F106" s="56">
        <v>2.7480000000000002</v>
      </c>
      <c r="G106" s="45">
        <v>2.9000000000000359E-2</v>
      </c>
      <c r="H106" s="45">
        <v>3.6029297780577189E-3</v>
      </c>
      <c r="I106" s="45">
        <v>3.2602929778058079E-2</v>
      </c>
      <c r="J106" s="30"/>
      <c r="K106" s="7"/>
      <c r="M106" s="12"/>
    </row>
    <row r="107" spans="1:20" x14ac:dyDescent="0.25">
      <c r="A107" s="59">
        <v>94</v>
      </c>
      <c r="B107" s="44">
        <v>2115522184</v>
      </c>
      <c r="C107" s="50">
        <v>44532</v>
      </c>
      <c r="D107" s="52">
        <v>45.4</v>
      </c>
      <c r="E107" s="56">
        <v>1.448</v>
      </c>
      <c r="F107" s="56">
        <v>1.454</v>
      </c>
      <c r="G107" s="45">
        <v>6.0000000000000053E-3</v>
      </c>
      <c r="H107" s="45">
        <v>3.5026340883045058E-3</v>
      </c>
      <c r="I107" s="45">
        <v>9.5026340883045107E-3</v>
      </c>
      <c r="J107" s="30"/>
      <c r="K107" s="7"/>
      <c r="M107" s="12"/>
    </row>
    <row r="108" spans="1:20" x14ac:dyDescent="0.25">
      <c r="A108" s="59">
        <v>95</v>
      </c>
      <c r="B108" s="44">
        <v>2115522183</v>
      </c>
      <c r="C108" s="50">
        <v>44532</v>
      </c>
      <c r="D108" s="52">
        <v>97.8</v>
      </c>
      <c r="E108" s="56">
        <v>3.637</v>
      </c>
      <c r="F108" s="56">
        <v>3.6560000000000001</v>
      </c>
      <c r="G108" s="45">
        <v>1.9000000000000128E-2</v>
      </c>
      <c r="H108" s="45">
        <v>7.5453218906647726E-3</v>
      </c>
      <c r="I108" s="45">
        <v>2.65453218906649E-2</v>
      </c>
      <c r="J108" s="30"/>
      <c r="K108" s="7"/>
      <c r="M108" s="12"/>
    </row>
    <row r="109" spans="1:20" x14ac:dyDescent="0.25">
      <c r="A109" s="59">
        <v>96</v>
      </c>
      <c r="B109" s="44">
        <v>2115522193</v>
      </c>
      <c r="C109" s="50">
        <v>44532</v>
      </c>
      <c r="D109" s="51">
        <v>68.599999999999994</v>
      </c>
      <c r="E109" s="56">
        <v>2.9980000000000002</v>
      </c>
      <c r="F109" s="56">
        <v>2.9980000000000002</v>
      </c>
      <c r="G109" s="45">
        <v>0</v>
      </c>
      <c r="H109" s="45">
        <v>5.2925263977464552E-3</v>
      </c>
      <c r="I109" s="45">
        <v>5.2925263977464552E-3</v>
      </c>
      <c r="J109" s="30"/>
      <c r="K109" s="7"/>
      <c r="M109" s="12"/>
    </row>
    <row r="110" spans="1:20" x14ac:dyDescent="0.25">
      <c r="A110" s="59">
        <v>97</v>
      </c>
      <c r="B110" s="44">
        <v>2115522185</v>
      </c>
      <c r="C110" s="50">
        <v>44532</v>
      </c>
      <c r="D110" s="53">
        <v>44.7</v>
      </c>
      <c r="E110" s="56">
        <v>1.8979999999999999</v>
      </c>
      <c r="F110" s="56">
        <v>1.8979999999999999</v>
      </c>
      <c r="G110" s="45">
        <v>0</v>
      </c>
      <c r="H110" s="45">
        <v>3.44862871689893E-3</v>
      </c>
      <c r="I110" s="45">
        <v>3.44862871689893E-3</v>
      </c>
      <c r="J110" s="30"/>
      <c r="L110" s="43"/>
      <c r="M110" s="12"/>
    </row>
    <row r="111" spans="1:20" x14ac:dyDescent="0.25">
      <c r="A111" s="59">
        <v>98</v>
      </c>
      <c r="B111" s="44">
        <v>2115522186</v>
      </c>
      <c r="C111" s="50">
        <v>44532</v>
      </c>
      <c r="D111" s="51">
        <v>46.9</v>
      </c>
      <c r="E111" s="56">
        <v>2.153</v>
      </c>
      <c r="F111" s="56">
        <v>2.153</v>
      </c>
      <c r="G111" s="45">
        <v>0</v>
      </c>
      <c r="H111" s="45">
        <v>3.6183598841735974E-3</v>
      </c>
      <c r="I111" s="45">
        <v>3.6183598841735974E-3</v>
      </c>
      <c r="J111" s="30"/>
      <c r="K111" s="7"/>
      <c r="M111" s="12"/>
    </row>
    <row r="112" spans="1:20" x14ac:dyDescent="0.25">
      <c r="A112" s="59">
        <v>99</v>
      </c>
      <c r="B112" s="44">
        <v>2115522188</v>
      </c>
      <c r="C112" s="50">
        <v>44532</v>
      </c>
      <c r="D112" s="51">
        <v>45</v>
      </c>
      <c r="E112" s="56">
        <v>1.6180000000000001</v>
      </c>
      <c r="F112" s="56">
        <v>1.619</v>
      </c>
      <c r="G112" s="45">
        <v>9.9999999999988987E-4</v>
      </c>
      <c r="H112" s="45">
        <v>3.4717738760727482E-3</v>
      </c>
      <c r="I112" s="45">
        <v>4.4717738760726381E-3</v>
      </c>
      <c r="J112" s="30"/>
      <c r="K112" s="7"/>
      <c r="M112" s="12"/>
    </row>
    <row r="113" spans="1:20" x14ac:dyDescent="0.25">
      <c r="A113" s="59">
        <v>100</v>
      </c>
      <c r="B113" s="44">
        <v>2115522159</v>
      </c>
      <c r="C113" s="50">
        <v>44532</v>
      </c>
      <c r="D113" s="51">
        <v>97.9</v>
      </c>
      <c r="E113" s="56">
        <v>2.9790000000000001</v>
      </c>
      <c r="F113" s="56">
        <v>2.9790000000000001</v>
      </c>
      <c r="G113" s="45">
        <v>0</v>
      </c>
      <c r="H113" s="45">
        <v>7.5530369437227128E-3</v>
      </c>
      <c r="I113" s="45">
        <v>7.5530369437227128E-3</v>
      </c>
      <c r="J113" s="30"/>
      <c r="L113" s="7"/>
      <c r="M113" s="12"/>
    </row>
    <row r="114" spans="1:20" x14ac:dyDescent="0.25">
      <c r="A114" s="59">
        <v>101</v>
      </c>
      <c r="B114" s="44">
        <v>2115522187</v>
      </c>
      <c r="C114" s="50">
        <v>44532</v>
      </c>
      <c r="D114" s="51">
        <v>68.400000000000006</v>
      </c>
      <c r="E114" s="56">
        <v>2.86</v>
      </c>
      <c r="F114" s="56">
        <v>2.86</v>
      </c>
      <c r="G114" s="45">
        <v>0</v>
      </c>
      <c r="H114" s="45">
        <v>5.2770962916305775E-3</v>
      </c>
      <c r="I114" s="45">
        <v>5.2770962916305775E-3</v>
      </c>
      <c r="J114" s="30"/>
      <c r="K114" s="7"/>
      <c r="M114" s="12"/>
    </row>
    <row r="115" spans="1:20" x14ac:dyDescent="0.25">
      <c r="A115" s="59">
        <v>102</v>
      </c>
      <c r="B115" s="44">
        <v>2115522195</v>
      </c>
      <c r="C115" s="50">
        <v>44532</v>
      </c>
      <c r="D115" s="52">
        <v>44.7</v>
      </c>
      <c r="E115" s="56">
        <v>1.9239999999999999</v>
      </c>
      <c r="F115" s="56">
        <v>1.9339999999999999</v>
      </c>
      <c r="G115" s="45">
        <v>1.0000000000000009E-2</v>
      </c>
      <c r="H115" s="45">
        <v>3.44862871689893E-3</v>
      </c>
      <c r="I115" s="45">
        <v>1.3448628716898938E-2</v>
      </c>
      <c r="J115" s="30"/>
      <c r="K115" s="7"/>
      <c r="M115" s="12"/>
    </row>
    <row r="116" spans="1:20" x14ac:dyDescent="0.25">
      <c r="A116" s="59">
        <v>103</v>
      </c>
      <c r="B116" s="44">
        <v>2115522189</v>
      </c>
      <c r="C116" s="50">
        <v>44532</v>
      </c>
      <c r="D116" s="51">
        <v>46.9</v>
      </c>
      <c r="E116" s="56">
        <v>2.0409999999999999</v>
      </c>
      <c r="F116" s="56">
        <v>2.0409999999999999</v>
      </c>
      <c r="G116" s="45">
        <v>0</v>
      </c>
      <c r="H116" s="45">
        <v>3.6183598841735974E-3</v>
      </c>
      <c r="I116" s="45">
        <v>3.6183598841735974E-3</v>
      </c>
      <c r="J116" s="30"/>
      <c r="K116" s="7"/>
      <c r="M116" s="12"/>
    </row>
    <row r="117" spans="1:20" x14ac:dyDescent="0.25">
      <c r="A117" s="59">
        <v>104</v>
      </c>
      <c r="B117" s="44">
        <v>2115522197</v>
      </c>
      <c r="C117" s="50">
        <v>44532</v>
      </c>
      <c r="D117" s="51">
        <v>44.9</v>
      </c>
      <c r="E117" s="56">
        <v>1.681</v>
      </c>
      <c r="F117" s="56">
        <v>1.681</v>
      </c>
      <c r="G117" s="45">
        <v>0</v>
      </c>
      <c r="H117" s="45">
        <v>3.4640588230148085E-3</v>
      </c>
      <c r="I117" s="45">
        <v>3.4640588230148085E-3</v>
      </c>
      <c r="J117" s="30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x14ac:dyDescent="0.25">
      <c r="A118" s="59">
        <v>105</v>
      </c>
      <c r="B118" s="44">
        <v>2115522073</v>
      </c>
      <c r="C118" s="50">
        <v>44532</v>
      </c>
      <c r="D118" s="52">
        <v>98.2</v>
      </c>
      <c r="E118" s="56">
        <v>3.0190000000000001</v>
      </c>
      <c r="F118" s="56">
        <v>3.0190000000000001</v>
      </c>
      <c r="G118" s="45">
        <v>0</v>
      </c>
      <c r="H118" s="45">
        <v>7.5761821028965306E-3</v>
      </c>
      <c r="I118" s="45">
        <v>7.5761821028965306E-3</v>
      </c>
      <c r="J118" s="30"/>
      <c r="K118" s="7"/>
      <c r="M118" s="12"/>
    </row>
    <row r="119" spans="1:20" x14ac:dyDescent="0.25">
      <c r="A119" s="59">
        <v>106</v>
      </c>
      <c r="B119" s="44">
        <v>2115522198</v>
      </c>
      <c r="C119" s="50">
        <v>44532</v>
      </c>
      <c r="D119" s="51">
        <v>68.2</v>
      </c>
      <c r="E119" s="56">
        <v>3.0670000000000002</v>
      </c>
      <c r="F119" s="56">
        <v>3.1019999999999999</v>
      </c>
      <c r="G119" s="45">
        <v>3.4999999999999698E-2</v>
      </c>
      <c r="H119" s="45">
        <v>5.2616661855146981E-3</v>
      </c>
      <c r="I119" s="45">
        <v>4.0261666185514397E-2</v>
      </c>
      <c r="J119" s="30"/>
      <c r="K119" s="7"/>
      <c r="M119" s="12"/>
    </row>
    <row r="120" spans="1:20" x14ac:dyDescent="0.25">
      <c r="A120" s="59">
        <v>107</v>
      </c>
      <c r="B120" s="44">
        <v>2115522196</v>
      </c>
      <c r="C120" s="50">
        <v>44532</v>
      </c>
      <c r="D120" s="51">
        <v>44.8</v>
      </c>
      <c r="E120" s="56">
        <v>1.847</v>
      </c>
      <c r="F120" s="56">
        <v>1.847</v>
      </c>
      <c r="G120" s="45">
        <v>0</v>
      </c>
      <c r="H120" s="45">
        <v>3.4563437699568688E-3</v>
      </c>
      <c r="I120" s="45">
        <v>3.4563437699568688E-3</v>
      </c>
      <c r="J120" s="30"/>
      <c r="K120" s="7"/>
      <c r="M120" s="12"/>
    </row>
    <row r="121" spans="1:20" x14ac:dyDescent="0.25">
      <c r="A121" s="59">
        <v>108</v>
      </c>
      <c r="B121" s="44">
        <v>2115522190</v>
      </c>
      <c r="C121" s="50">
        <v>44532</v>
      </c>
      <c r="D121" s="51">
        <v>46.9</v>
      </c>
      <c r="E121" s="56">
        <v>1.952</v>
      </c>
      <c r="F121" s="56">
        <v>1.952</v>
      </c>
      <c r="G121" s="45">
        <v>0</v>
      </c>
      <c r="H121" s="45">
        <v>3.6183598841735974E-3</v>
      </c>
      <c r="I121" s="45">
        <v>3.6183598841735974E-3</v>
      </c>
      <c r="J121" s="30"/>
      <c r="K121" s="7"/>
      <c r="M121" s="12"/>
    </row>
    <row r="122" spans="1:20" x14ac:dyDescent="0.25">
      <c r="A122" s="59">
        <v>109</v>
      </c>
      <c r="B122" s="44">
        <v>2115522162</v>
      </c>
      <c r="C122" s="50">
        <v>44532</v>
      </c>
      <c r="D122" s="52">
        <v>45</v>
      </c>
      <c r="E122" s="56">
        <v>1.83</v>
      </c>
      <c r="F122" s="56">
        <v>1.839</v>
      </c>
      <c r="G122" s="45">
        <v>8.999999999999897E-3</v>
      </c>
      <c r="H122" s="45">
        <v>3.4717738760727482E-3</v>
      </c>
      <c r="I122" s="45">
        <v>1.2471773876072645E-2</v>
      </c>
      <c r="J122" s="30"/>
      <c r="K122" s="25"/>
      <c r="M122" s="12"/>
    </row>
    <row r="123" spans="1:20" x14ac:dyDescent="0.25">
      <c r="A123" s="59">
        <v>110</v>
      </c>
      <c r="B123" s="44">
        <v>2115522160</v>
      </c>
      <c r="C123" s="50">
        <v>44532</v>
      </c>
      <c r="D123" s="52">
        <v>97.3</v>
      </c>
      <c r="E123" s="56">
        <v>3.0859999999999999</v>
      </c>
      <c r="F123" s="56">
        <v>3.0859999999999999</v>
      </c>
      <c r="G123" s="45">
        <v>0</v>
      </c>
      <c r="H123" s="45">
        <v>7.5067466253750754E-3</v>
      </c>
      <c r="I123" s="45">
        <v>7.5067466253750754E-3</v>
      </c>
      <c r="J123" s="30"/>
      <c r="K123" s="7"/>
      <c r="M123" s="12"/>
    </row>
    <row r="124" spans="1:20" x14ac:dyDescent="0.25">
      <c r="A124" s="59">
        <v>111</v>
      </c>
      <c r="B124" s="44">
        <v>2115522151</v>
      </c>
      <c r="C124" s="50">
        <v>44532</v>
      </c>
      <c r="D124" s="51">
        <v>68.3</v>
      </c>
      <c r="E124" s="56">
        <v>2.649</v>
      </c>
      <c r="F124" s="56">
        <v>2.649</v>
      </c>
      <c r="G124" s="45">
        <v>0</v>
      </c>
      <c r="H124" s="45">
        <v>5.2693812385726374E-3</v>
      </c>
      <c r="I124" s="45">
        <v>5.2693812385726374E-3</v>
      </c>
      <c r="J124" s="30"/>
      <c r="K124" s="7"/>
      <c r="M124" s="12"/>
    </row>
    <row r="125" spans="1:20" x14ac:dyDescent="0.25">
      <c r="A125" s="59">
        <v>112</v>
      </c>
      <c r="B125" s="44">
        <v>2115522152</v>
      </c>
      <c r="C125" s="50">
        <v>44532</v>
      </c>
      <c r="D125" s="51">
        <v>44.9</v>
      </c>
      <c r="E125" s="56">
        <v>1.581</v>
      </c>
      <c r="F125" s="56">
        <v>1.581</v>
      </c>
      <c r="G125" s="45">
        <v>0</v>
      </c>
      <c r="H125" s="45">
        <v>3.4640588230148085E-3</v>
      </c>
      <c r="I125" s="45">
        <v>3.4640588230148085E-3</v>
      </c>
      <c r="J125" s="30"/>
      <c r="K125" s="7"/>
      <c r="M125" s="12"/>
    </row>
    <row r="126" spans="1:20" x14ac:dyDescent="0.25">
      <c r="A126" s="59">
        <v>113</v>
      </c>
      <c r="B126" s="44">
        <v>2115522156</v>
      </c>
      <c r="C126" s="50">
        <v>44532</v>
      </c>
      <c r="D126" s="51">
        <v>47.3</v>
      </c>
      <c r="E126" s="56">
        <v>1.976</v>
      </c>
      <c r="F126" s="56">
        <v>1.976</v>
      </c>
      <c r="G126" s="45">
        <v>0</v>
      </c>
      <c r="H126" s="45">
        <v>3.6492200964053549E-3</v>
      </c>
      <c r="I126" s="45">
        <v>3.6492200964053549E-3</v>
      </c>
      <c r="J126" s="30"/>
      <c r="K126" s="7"/>
      <c r="M126" s="12"/>
    </row>
    <row r="127" spans="1:20" x14ac:dyDescent="0.25">
      <c r="A127" s="59">
        <v>114</v>
      </c>
      <c r="B127" s="44">
        <v>2115522158</v>
      </c>
      <c r="C127" s="50">
        <v>44532</v>
      </c>
      <c r="D127" s="51">
        <v>45</v>
      </c>
      <c r="E127" s="56">
        <v>1.7549999999999999</v>
      </c>
      <c r="F127" s="56">
        <v>1.7549999999999999</v>
      </c>
      <c r="G127" s="45">
        <v>0</v>
      </c>
      <c r="H127" s="45">
        <v>3.4717738760727482E-3</v>
      </c>
      <c r="I127" s="45">
        <v>3.4717738760727482E-3</v>
      </c>
      <c r="J127" s="30"/>
      <c r="K127" s="7"/>
      <c r="M127" s="12"/>
    </row>
    <row r="128" spans="1:20" x14ac:dyDescent="0.25">
      <c r="A128" s="59">
        <v>115</v>
      </c>
      <c r="B128" s="44">
        <v>2115522154</v>
      </c>
      <c r="C128" s="50">
        <v>44532</v>
      </c>
      <c r="D128" s="51">
        <v>97.9</v>
      </c>
      <c r="E128" s="56">
        <v>2.242</v>
      </c>
      <c r="F128" s="56">
        <v>2.242</v>
      </c>
      <c r="G128" s="45">
        <v>0</v>
      </c>
      <c r="H128" s="45">
        <v>7.5530369437227128E-3</v>
      </c>
      <c r="I128" s="45">
        <v>7.5530369437227128E-3</v>
      </c>
      <c r="J128" s="30"/>
      <c r="K128" s="7"/>
      <c r="M128" s="12"/>
    </row>
    <row r="129" spans="1:20" x14ac:dyDescent="0.25">
      <c r="A129" s="59">
        <v>116</v>
      </c>
      <c r="B129" s="44">
        <v>2115522157</v>
      </c>
      <c r="C129" s="50">
        <v>44532</v>
      </c>
      <c r="D129" s="51">
        <v>68.099999999999994</v>
      </c>
      <c r="E129" s="56">
        <v>2.653</v>
      </c>
      <c r="F129" s="56">
        <v>2.653</v>
      </c>
      <c r="G129" s="45">
        <v>0</v>
      </c>
      <c r="H129" s="45">
        <v>5.2539511324567589E-3</v>
      </c>
      <c r="I129" s="45">
        <v>5.2539511324567589E-3</v>
      </c>
      <c r="J129" s="30"/>
      <c r="K129" s="7"/>
      <c r="M129" s="12"/>
    </row>
    <row r="130" spans="1:20" x14ac:dyDescent="0.25">
      <c r="A130" s="59">
        <v>117</v>
      </c>
      <c r="B130" s="44">
        <v>2115522155</v>
      </c>
      <c r="C130" s="50">
        <v>44532</v>
      </c>
      <c r="D130" s="54">
        <v>45.1</v>
      </c>
      <c r="E130" s="56">
        <v>1.716</v>
      </c>
      <c r="F130" s="56">
        <v>1.716</v>
      </c>
      <c r="G130" s="45">
        <v>0</v>
      </c>
      <c r="H130" s="45">
        <v>3.4794889291306875E-3</v>
      </c>
      <c r="I130" s="45">
        <v>3.4794889291306875E-3</v>
      </c>
      <c r="J130" s="30"/>
      <c r="K130" s="7"/>
      <c r="M130" s="12"/>
    </row>
    <row r="131" spans="1:20" x14ac:dyDescent="0.25">
      <c r="A131" s="59">
        <v>118</v>
      </c>
      <c r="B131" s="44">
        <v>2115522153</v>
      </c>
      <c r="C131" s="50">
        <v>44532</v>
      </c>
      <c r="D131" s="51">
        <v>47.1</v>
      </c>
      <c r="E131" s="56">
        <v>1.903</v>
      </c>
      <c r="F131" s="56">
        <v>1.903</v>
      </c>
      <c r="G131" s="45">
        <v>0</v>
      </c>
      <c r="H131" s="45">
        <v>3.6337899902894764E-3</v>
      </c>
      <c r="I131" s="45">
        <v>3.6337899902894764E-3</v>
      </c>
      <c r="J131" s="30"/>
      <c r="K131" s="25"/>
      <c r="M131" s="36"/>
    </row>
    <row r="132" spans="1:20" x14ac:dyDescent="0.25">
      <c r="A132" s="59">
        <v>119</v>
      </c>
      <c r="B132" s="44">
        <v>2115522166</v>
      </c>
      <c r="C132" s="50">
        <v>44532</v>
      </c>
      <c r="D132" s="52">
        <v>45</v>
      </c>
      <c r="E132" s="56">
        <v>1.704</v>
      </c>
      <c r="F132" s="56">
        <v>1.704</v>
      </c>
      <c r="G132" s="45">
        <v>0</v>
      </c>
      <c r="H132" s="45">
        <v>3.4717738760727482E-3</v>
      </c>
      <c r="I132" s="45">
        <v>3.4717738760727482E-3</v>
      </c>
      <c r="J132" s="30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x14ac:dyDescent="0.25">
      <c r="A133" s="59">
        <v>120</v>
      </c>
      <c r="B133" s="44">
        <v>2115522165</v>
      </c>
      <c r="C133" s="50">
        <v>44532</v>
      </c>
      <c r="D133" s="51">
        <v>97.7</v>
      </c>
      <c r="E133" s="56">
        <v>2.6880000000000002</v>
      </c>
      <c r="F133" s="56">
        <v>2.6880000000000002</v>
      </c>
      <c r="G133" s="45">
        <v>0</v>
      </c>
      <c r="H133" s="45">
        <v>7.5376068376068334E-3</v>
      </c>
      <c r="I133" s="45">
        <v>7.5376068376068334E-3</v>
      </c>
      <c r="J133" s="30"/>
      <c r="K133" s="7"/>
      <c r="M133" s="12"/>
    </row>
    <row r="134" spans="1:20" x14ac:dyDescent="0.25">
      <c r="A134" s="59">
        <v>121</v>
      </c>
      <c r="B134" s="44">
        <v>2115522231</v>
      </c>
      <c r="C134" s="50">
        <v>44532</v>
      </c>
      <c r="D134" s="52">
        <v>68.2</v>
      </c>
      <c r="E134" s="56">
        <v>2.6539999999999999</v>
      </c>
      <c r="F134" s="56">
        <v>2.6539999999999999</v>
      </c>
      <c r="G134" s="45">
        <v>0</v>
      </c>
      <c r="H134" s="45">
        <v>5.2616661855146981E-3</v>
      </c>
      <c r="I134" s="45">
        <v>5.2616661855146981E-3</v>
      </c>
      <c r="J134" s="30"/>
      <c r="K134" s="7"/>
      <c r="M134" s="12"/>
    </row>
    <row r="135" spans="1:20" x14ac:dyDescent="0.25">
      <c r="A135" s="59">
        <v>122</v>
      </c>
      <c r="B135" s="44">
        <v>2115522163</v>
      </c>
      <c r="C135" s="50">
        <v>44532</v>
      </c>
      <c r="D135" s="52">
        <v>44.9</v>
      </c>
      <c r="E135" s="56">
        <v>1.7050000000000001</v>
      </c>
      <c r="F135" s="56">
        <v>1.7050000000000001</v>
      </c>
      <c r="G135" s="45">
        <v>0</v>
      </c>
      <c r="H135" s="45">
        <v>3.4640588230148085E-3</v>
      </c>
      <c r="I135" s="45">
        <v>3.4640588230148085E-3</v>
      </c>
      <c r="J135" s="30"/>
      <c r="K135" s="7"/>
      <c r="M135" s="12"/>
    </row>
    <row r="136" spans="1:20" x14ac:dyDescent="0.25">
      <c r="A136" s="59">
        <v>123</v>
      </c>
      <c r="B136" s="44">
        <v>2115522164</v>
      </c>
      <c r="C136" s="50">
        <v>44532</v>
      </c>
      <c r="D136" s="52">
        <v>47.1</v>
      </c>
      <c r="E136" s="56">
        <v>1.944</v>
      </c>
      <c r="F136" s="56">
        <v>1.944</v>
      </c>
      <c r="G136" s="45">
        <v>0</v>
      </c>
      <c r="H136" s="45">
        <v>3.6337899902894764E-3</v>
      </c>
      <c r="I136" s="45">
        <v>3.6337899902894764E-3</v>
      </c>
      <c r="J136" s="30"/>
      <c r="K136" s="7"/>
      <c r="M136" s="12"/>
    </row>
    <row r="137" spans="1:20" x14ac:dyDescent="0.25">
      <c r="A137" s="59">
        <v>124</v>
      </c>
      <c r="B137" s="44">
        <v>2115522239</v>
      </c>
      <c r="C137" s="50">
        <v>44532</v>
      </c>
      <c r="D137" s="51">
        <v>45.4</v>
      </c>
      <c r="E137" s="56">
        <v>1.7010000000000001</v>
      </c>
      <c r="F137" s="56">
        <v>1.7010000000000001</v>
      </c>
      <c r="G137" s="45">
        <v>0</v>
      </c>
      <c r="H137" s="45">
        <v>3.5026340883045058E-3</v>
      </c>
      <c r="I137" s="45">
        <v>3.5026340883045058E-3</v>
      </c>
      <c r="J137" s="30"/>
      <c r="K137" s="7"/>
      <c r="M137" s="12"/>
    </row>
    <row r="138" spans="1:20" x14ac:dyDescent="0.25">
      <c r="A138" s="59">
        <v>125</v>
      </c>
      <c r="B138" s="44">
        <v>2115522161</v>
      </c>
      <c r="C138" s="50">
        <v>44532</v>
      </c>
      <c r="D138" s="52">
        <v>97.8</v>
      </c>
      <c r="E138" s="56">
        <v>2.7109999999999999</v>
      </c>
      <c r="F138" s="56">
        <v>2.7109999999999999</v>
      </c>
      <c r="G138" s="45">
        <v>0</v>
      </c>
      <c r="H138" s="45">
        <v>7.5453218906647726E-3</v>
      </c>
      <c r="I138" s="45">
        <v>7.5453218906647726E-3</v>
      </c>
      <c r="J138" s="30"/>
      <c r="K138" s="7"/>
      <c r="M138" s="12"/>
    </row>
    <row r="139" spans="1:20" x14ac:dyDescent="0.25">
      <c r="A139" s="59">
        <v>126</v>
      </c>
      <c r="B139" s="44">
        <v>2115522237</v>
      </c>
      <c r="C139" s="50">
        <v>44532</v>
      </c>
      <c r="D139" s="51">
        <v>67.900000000000006</v>
      </c>
      <c r="E139" s="56">
        <v>2.7549999999999999</v>
      </c>
      <c r="F139" s="56">
        <v>2.7549999999999999</v>
      </c>
      <c r="G139" s="45">
        <v>0</v>
      </c>
      <c r="H139" s="45">
        <v>5.2385210263408803E-3</v>
      </c>
      <c r="I139" s="45">
        <v>5.2385210263408803E-3</v>
      </c>
      <c r="J139" s="30"/>
      <c r="K139" s="7"/>
      <c r="M139" s="12"/>
    </row>
    <row r="140" spans="1:20" x14ac:dyDescent="0.25">
      <c r="A140" s="59">
        <v>127</v>
      </c>
      <c r="B140" s="44">
        <v>2115522245</v>
      </c>
      <c r="C140" s="50">
        <v>44532</v>
      </c>
      <c r="D140" s="51">
        <v>44.9</v>
      </c>
      <c r="E140" s="56">
        <v>1.738</v>
      </c>
      <c r="F140" s="56">
        <v>1.738</v>
      </c>
      <c r="G140" s="45">
        <v>0</v>
      </c>
      <c r="H140" s="45">
        <v>3.4640588230148085E-3</v>
      </c>
      <c r="I140" s="45">
        <v>3.4640588230148085E-3</v>
      </c>
      <c r="J140" s="30"/>
      <c r="K140" s="7"/>
      <c r="M140" s="12"/>
    </row>
    <row r="141" spans="1:20" x14ac:dyDescent="0.25">
      <c r="A141" s="59">
        <v>128</v>
      </c>
      <c r="B141" s="44">
        <v>2115522241</v>
      </c>
      <c r="C141" s="50">
        <v>44532</v>
      </c>
      <c r="D141" s="51">
        <v>47.1</v>
      </c>
      <c r="E141" s="56">
        <v>1.883</v>
      </c>
      <c r="F141" s="56">
        <v>1.883</v>
      </c>
      <c r="G141" s="45">
        <v>0</v>
      </c>
      <c r="H141" s="45">
        <v>3.6337899902894764E-3</v>
      </c>
      <c r="I141" s="45">
        <v>3.6337899902894764E-3</v>
      </c>
      <c r="J141" s="30"/>
      <c r="K141" s="7"/>
      <c r="M141" s="7"/>
    </row>
    <row r="142" spans="1:20" x14ac:dyDescent="0.25">
      <c r="A142" s="59">
        <v>129</v>
      </c>
      <c r="B142" s="44">
        <v>2115522243</v>
      </c>
      <c r="C142" s="50">
        <v>44532</v>
      </c>
      <c r="D142" s="51">
        <v>45.2</v>
      </c>
      <c r="E142" s="56">
        <v>1.7130000000000001</v>
      </c>
      <c r="F142" s="56">
        <v>1.7130000000000001</v>
      </c>
      <c r="G142" s="45">
        <v>0</v>
      </c>
      <c r="H142" s="45">
        <v>3.4872039821886272E-3</v>
      </c>
      <c r="I142" s="45">
        <v>3.4872039821886272E-3</v>
      </c>
      <c r="J142" s="30"/>
      <c r="K142" s="7"/>
      <c r="M142" s="12"/>
    </row>
    <row r="143" spans="1:20" x14ac:dyDescent="0.25">
      <c r="A143" s="39">
        <v>130</v>
      </c>
      <c r="B143" s="44">
        <v>2115522233</v>
      </c>
      <c r="C143" s="50">
        <v>44532</v>
      </c>
      <c r="D143" s="51">
        <v>97.8</v>
      </c>
      <c r="E143" s="56">
        <v>2.7839999999999998</v>
      </c>
      <c r="F143" s="56">
        <v>2.7839999999999998</v>
      </c>
      <c r="G143" s="45">
        <v>0</v>
      </c>
      <c r="H143" s="45">
        <v>7.5453218906647726E-3</v>
      </c>
      <c r="I143" s="45">
        <v>7.5453218906647726E-3</v>
      </c>
      <c r="J143" s="30"/>
      <c r="K143" s="7"/>
      <c r="M143" s="12"/>
    </row>
    <row r="144" spans="1:20" x14ac:dyDescent="0.25">
      <c r="A144" s="59">
        <v>131</v>
      </c>
      <c r="B144" s="44">
        <v>2115522236</v>
      </c>
      <c r="C144" s="50">
        <v>44532</v>
      </c>
      <c r="D144" s="52">
        <v>68.2</v>
      </c>
      <c r="E144" s="56">
        <v>2.7069999999999999</v>
      </c>
      <c r="F144" s="56">
        <v>2.7069999999999999</v>
      </c>
      <c r="G144" s="45">
        <v>0</v>
      </c>
      <c r="H144" s="45">
        <v>5.2616661855146981E-3</v>
      </c>
      <c r="I144" s="45">
        <v>5.2616661855146981E-3</v>
      </c>
      <c r="J144" s="30"/>
      <c r="K144" s="7"/>
      <c r="M144" s="12"/>
    </row>
    <row r="145" spans="1:13" x14ac:dyDescent="0.25">
      <c r="A145" s="59">
        <v>132</v>
      </c>
      <c r="B145" s="44">
        <v>2115522238</v>
      </c>
      <c r="C145" s="50">
        <v>44532</v>
      </c>
      <c r="D145" s="51">
        <v>45.3</v>
      </c>
      <c r="E145" s="56">
        <v>1.7669999999999999</v>
      </c>
      <c r="F145" s="56">
        <v>1.7669999999999999</v>
      </c>
      <c r="G145" s="45">
        <v>0</v>
      </c>
      <c r="H145" s="45">
        <v>3.4949190352465661E-3</v>
      </c>
      <c r="I145" s="45">
        <v>3.4949190352465661E-3</v>
      </c>
      <c r="J145" s="30"/>
      <c r="K145" s="7"/>
      <c r="M145" s="12"/>
    </row>
    <row r="146" spans="1:13" x14ac:dyDescent="0.25">
      <c r="A146" s="59">
        <v>133</v>
      </c>
      <c r="B146" s="44">
        <v>2115522235</v>
      </c>
      <c r="C146" s="50">
        <v>44532</v>
      </c>
      <c r="D146" s="51">
        <v>46.9</v>
      </c>
      <c r="E146" s="56">
        <v>1.246</v>
      </c>
      <c r="F146" s="56">
        <v>1.246</v>
      </c>
      <c r="G146" s="45">
        <v>0</v>
      </c>
      <c r="H146" s="45">
        <v>3.6183598841735974E-3</v>
      </c>
      <c r="I146" s="45">
        <v>3.6183598841735974E-3</v>
      </c>
      <c r="J146" s="30"/>
      <c r="K146" s="7"/>
      <c r="M146" s="12"/>
    </row>
    <row r="147" spans="1:13" x14ac:dyDescent="0.25">
      <c r="A147" s="59">
        <v>134</v>
      </c>
      <c r="B147" s="44">
        <v>2115522246</v>
      </c>
      <c r="C147" s="50">
        <v>44532</v>
      </c>
      <c r="D147" s="51">
        <v>45.3</v>
      </c>
      <c r="E147" s="56">
        <v>1.7310000000000001</v>
      </c>
      <c r="F147" s="56">
        <v>1.7310000000000001</v>
      </c>
      <c r="G147" s="45">
        <v>0</v>
      </c>
      <c r="H147" s="45">
        <v>3.4949190352465661E-3</v>
      </c>
      <c r="I147" s="45">
        <v>3.4949190352465661E-3</v>
      </c>
      <c r="J147" s="30"/>
      <c r="K147" s="7"/>
      <c r="M147" s="12"/>
    </row>
    <row r="148" spans="1:13" x14ac:dyDescent="0.25">
      <c r="A148" s="59">
        <v>135</v>
      </c>
      <c r="B148" s="44">
        <v>2115522244</v>
      </c>
      <c r="C148" s="50">
        <v>44532</v>
      </c>
      <c r="D148" s="52">
        <v>97.8</v>
      </c>
      <c r="E148" s="56">
        <v>2.7690000000000001</v>
      </c>
      <c r="F148" s="56">
        <v>2.7690000000000001</v>
      </c>
      <c r="G148" s="45">
        <v>0</v>
      </c>
      <c r="H148" s="45">
        <v>7.5453218906647726E-3</v>
      </c>
      <c r="I148" s="45">
        <v>7.5453218906647726E-3</v>
      </c>
      <c r="J148" s="30"/>
      <c r="K148" s="7"/>
      <c r="M148" s="12"/>
    </row>
    <row r="149" spans="1:13" x14ac:dyDescent="0.25">
      <c r="A149" s="59">
        <v>136</v>
      </c>
      <c r="B149" s="44">
        <v>2115522232</v>
      </c>
      <c r="C149" s="50">
        <v>44532</v>
      </c>
      <c r="D149" s="51">
        <v>68.8</v>
      </c>
      <c r="E149" s="56">
        <v>2.8220000000000001</v>
      </c>
      <c r="F149" s="56">
        <v>2.8580000000000001</v>
      </c>
      <c r="G149" s="45">
        <v>3.6000000000000032E-2</v>
      </c>
      <c r="H149" s="45">
        <v>5.3079565038623346E-3</v>
      </c>
      <c r="I149" s="45">
        <v>4.1307956503862368E-2</v>
      </c>
      <c r="J149" s="30"/>
      <c r="K149" s="7"/>
      <c r="M149" s="12"/>
    </row>
    <row r="150" spans="1:13" x14ac:dyDescent="0.25">
      <c r="A150" s="59">
        <v>137</v>
      </c>
      <c r="B150" s="44">
        <v>2115522240</v>
      </c>
      <c r="C150" s="50">
        <v>44532</v>
      </c>
      <c r="D150" s="51">
        <v>44.9</v>
      </c>
      <c r="E150" s="56">
        <v>2.0499999999999998</v>
      </c>
      <c r="F150" s="56">
        <v>2.0720000000000001</v>
      </c>
      <c r="G150" s="45">
        <v>2.2000000000000242E-2</v>
      </c>
      <c r="H150" s="45">
        <v>3.4640588230148085E-3</v>
      </c>
      <c r="I150" s="45">
        <v>2.546405882301505E-2</v>
      </c>
      <c r="J150" s="13"/>
      <c r="K150" s="37"/>
      <c r="M150" s="14"/>
    </row>
    <row r="151" spans="1:13" x14ac:dyDescent="0.25">
      <c r="A151" s="59">
        <v>138</v>
      </c>
      <c r="B151" s="44">
        <v>2115522234</v>
      </c>
      <c r="C151" s="50">
        <v>44532</v>
      </c>
      <c r="D151" s="52">
        <v>47.2</v>
      </c>
      <c r="E151" s="56">
        <v>1.411</v>
      </c>
      <c r="F151" s="56">
        <v>1.411</v>
      </c>
      <c r="G151" s="45">
        <v>0</v>
      </c>
      <c r="H151" s="45">
        <v>3.6415050433474161E-3</v>
      </c>
      <c r="I151" s="45">
        <v>3.6415050433474161E-3</v>
      </c>
    </row>
    <row r="152" spans="1:13" x14ac:dyDescent="0.25">
      <c r="A152" s="59">
        <v>139</v>
      </c>
      <c r="B152" s="44">
        <v>2115522242</v>
      </c>
      <c r="C152" s="50">
        <v>44532</v>
      </c>
      <c r="D152" s="51">
        <v>45.3</v>
      </c>
      <c r="E152" s="56">
        <v>1.851</v>
      </c>
      <c r="F152" s="56">
        <v>1.851</v>
      </c>
      <c r="G152" s="45">
        <v>0</v>
      </c>
      <c r="H152" s="45">
        <v>3.4949190352465661E-3</v>
      </c>
      <c r="I152" s="45">
        <v>3.4949190352465661E-3</v>
      </c>
    </row>
    <row r="153" spans="1:13" x14ac:dyDescent="0.25">
      <c r="A153" s="59">
        <v>140</v>
      </c>
      <c r="B153" s="44">
        <v>2115522139</v>
      </c>
      <c r="C153" s="50">
        <v>44532</v>
      </c>
      <c r="D153" s="51">
        <v>98.2</v>
      </c>
      <c r="E153" s="56">
        <v>3.3290000000000002</v>
      </c>
      <c r="F153" s="56">
        <v>3.39</v>
      </c>
      <c r="G153" s="45">
        <v>6.0999999999999943E-2</v>
      </c>
      <c r="H153" s="45">
        <v>7.5761821028965306E-3</v>
      </c>
      <c r="I153" s="45">
        <v>6.8576182102896469E-2</v>
      </c>
    </row>
    <row r="154" spans="1:13" x14ac:dyDescent="0.25">
      <c r="A154" s="59">
        <v>141</v>
      </c>
      <c r="B154" s="44">
        <v>2115522137</v>
      </c>
      <c r="C154" s="50">
        <v>44532</v>
      </c>
      <c r="D154" s="51">
        <v>68.2</v>
      </c>
      <c r="E154" s="56">
        <v>2.6589999999999998</v>
      </c>
      <c r="F154" s="56">
        <v>2.6589999999999998</v>
      </c>
      <c r="G154" s="45">
        <v>0</v>
      </c>
      <c r="H154" s="45">
        <v>5.2616661855146981E-3</v>
      </c>
      <c r="I154" s="45">
        <v>5.2616661855146981E-3</v>
      </c>
    </row>
    <row r="155" spans="1:13" x14ac:dyDescent="0.25">
      <c r="A155" s="59">
        <v>142</v>
      </c>
      <c r="B155" s="44">
        <v>2115522136</v>
      </c>
      <c r="C155" s="50">
        <v>44532</v>
      </c>
      <c r="D155" s="51">
        <v>44.7</v>
      </c>
      <c r="E155" s="56">
        <v>1.675</v>
      </c>
      <c r="F155" s="56">
        <v>1.675</v>
      </c>
      <c r="G155" s="45">
        <v>0</v>
      </c>
      <c r="H155" s="45">
        <v>3.44862871689893E-3</v>
      </c>
      <c r="I155" s="45">
        <v>3.44862871689893E-3</v>
      </c>
    </row>
    <row r="156" spans="1:13" x14ac:dyDescent="0.25">
      <c r="A156" s="59">
        <v>143</v>
      </c>
      <c r="B156" s="44">
        <v>2115522138</v>
      </c>
      <c r="C156" s="50">
        <v>44532</v>
      </c>
      <c r="D156" s="51">
        <v>47.1</v>
      </c>
      <c r="E156" s="56">
        <v>1.9039999999999999</v>
      </c>
      <c r="F156" s="56">
        <v>1.9039999999999999</v>
      </c>
      <c r="G156" s="45">
        <v>0</v>
      </c>
      <c r="H156" s="45">
        <v>3.6337899902894764E-3</v>
      </c>
      <c r="I156" s="45">
        <v>3.6337899902894764E-3</v>
      </c>
    </row>
    <row r="157" spans="1:13" x14ac:dyDescent="0.25">
      <c r="A157" s="59">
        <v>144</v>
      </c>
      <c r="B157" s="44">
        <v>2115522135</v>
      </c>
      <c r="C157" s="50">
        <v>44532</v>
      </c>
      <c r="D157" s="51">
        <v>45.1</v>
      </c>
      <c r="E157" s="56">
        <v>1.6739999999999999</v>
      </c>
      <c r="F157" s="56">
        <v>1.6739999999999999</v>
      </c>
      <c r="G157" s="45">
        <v>0</v>
      </c>
      <c r="H157" s="45">
        <v>3.4794889291306875E-3</v>
      </c>
      <c r="I157" s="45">
        <v>3.4794889291306875E-3</v>
      </c>
    </row>
    <row r="158" spans="1:13" x14ac:dyDescent="0.25">
      <c r="A158" s="59">
        <v>145</v>
      </c>
      <c r="B158" s="44">
        <v>2115522140</v>
      </c>
      <c r="C158" s="50">
        <v>44532</v>
      </c>
      <c r="D158" s="52">
        <v>97.5</v>
      </c>
      <c r="E158" s="56">
        <v>2.9569999999999999</v>
      </c>
      <c r="F158" s="56">
        <v>2.9569999999999999</v>
      </c>
      <c r="G158" s="45">
        <v>0</v>
      </c>
      <c r="H158" s="45">
        <v>7.522176731490954E-3</v>
      </c>
      <c r="I158" s="45">
        <v>7.522176731490954E-3</v>
      </c>
    </row>
    <row r="159" spans="1:13" x14ac:dyDescent="0.25">
      <c r="A159" s="59">
        <v>146</v>
      </c>
      <c r="B159" s="44">
        <v>2115522149</v>
      </c>
      <c r="C159" s="50">
        <v>44532</v>
      </c>
      <c r="D159" s="52">
        <v>68.3</v>
      </c>
      <c r="E159" s="56">
        <v>1.2569999999999999</v>
      </c>
      <c r="F159" s="56">
        <v>1.2569999999999999</v>
      </c>
      <c r="G159" s="45">
        <v>0</v>
      </c>
      <c r="H159" s="45">
        <v>5.2693812385726374E-3</v>
      </c>
      <c r="I159" s="45">
        <v>5.2693812385726374E-3</v>
      </c>
    </row>
    <row r="160" spans="1:13" x14ac:dyDescent="0.25">
      <c r="A160" s="59">
        <v>147</v>
      </c>
      <c r="B160" s="44">
        <v>2115522141</v>
      </c>
      <c r="C160" s="50">
        <v>44532</v>
      </c>
      <c r="D160" s="52">
        <v>45</v>
      </c>
      <c r="E160" s="56">
        <v>0.95499999999999996</v>
      </c>
      <c r="F160" s="56">
        <v>0.95499999999999996</v>
      </c>
      <c r="G160" s="45">
        <v>0</v>
      </c>
      <c r="H160" s="45">
        <v>3.4717738760727482E-3</v>
      </c>
      <c r="I160" s="45">
        <v>3.4717738760727482E-3</v>
      </c>
    </row>
    <row r="161" spans="1:9" x14ac:dyDescent="0.25">
      <c r="A161" s="59">
        <v>148</v>
      </c>
      <c r="B161" s="44">
        <v>2115522142</v>
      </c>
      <c r="C161" s="50">
        <v>44532</v>
      </c>
      <c r="D161" s="52">
        <v>47.2</v>
      </c>
      <c r="E161" s="56">
        <v>0.92400000000000004</v>
      </c>
      <c r="F161" s="56">
        <v>0.92400000000000004</v>
      </c>
      <c r="G161" s="45">
        <v>0</v>
      </c>
      <c r="H161" s="45">
        <v>3.6415050433474161E-3</v>
      </c>
      <c r="I161" s="45">
        <v>3.6415050433474161E-3</v>
      </c>
    </row>
    <row r="162" spans="1:9" x14ac:dyDescent="0.25">
      <c r="A162" s="59">
        <v>149</v>
      </c>
      <c r="B162" s="44">
        <v>2115522148</v>
      </c>
      <c r="C162" s="50">
        <v>44532</v>
      </c>
      <c r="D162" s="51">
        <v>45.1</v>
      </c>
      <c r="E162" s="56">
        <v>1.8080000000000001</v>
      </c>
      <c r="F162" s="56">
        <v>1.8080000000000001</v>
      </c>
      <c r="G162" s="45">
        <v>0</v>
      </c>
      <c r="H162" s="45">
        <v>3.4794889291306875E-3</v>
      </c>
      <c r="I162" s="45">
        <v>3.4794889291306875E-3</v>
      </c>
    </row>
    <row r="163" spans="1:9" x14ac:dyDescent="0.25">
      <c r="A163" s="59">
        <v>150</v>
      </c>
      <c r="B163" s="44">
        <v>2115522150</v>
      </c>
      <c r="C163" s="50">
        <v>44532</v>
      </c>
      <c r="D163" s="52">
        <v>98</v>
      </c>
      <c r="E163" s="56">
        <v>3.0139999999999998</v>
      </c>
      <c r="F163" s="56">
        <v>3.0139999999999998</v>
      </c>
      <c r="G163" s="45">
        <v>0</v>
      </c>
      <c r="H163" s="45">
        <v>7.5607519967806512E-3</v>
      </c>
      <c r="I163" s="45">
        <v>7.5607519967806512E-3</v>
      </c>
    </row>
    <row r="164" spans="1:9" x14ac:dyDescent="0.25">
      <c r="A164" s="59">
        <v>151</v>
      </c>
      <c r="B164" s="44">
        <v>2115522144</v>
      </c>
      <c r="C164" s="50">
        <v>44532</v>
      </c>
      <c r="D164" s="51">
        <v>68.400000000000006</v>
      </c>
      <c r="E164" s="56">
        <v>3.0369999999999999</v>
      </c>
      <c r="F164" s="56">
        <v>3.0369999999999999</v>
      </c>
      <c r="G164" s="45">
        <v>0</v>
      </c>
      <c r="H164" s="45">
        <v>5.2770962916305775E-3</v>
      </c>
      <c r="I164" s="45">
        <v>5.2770962916305775E-3</v>
      </c>
    </row>
    <row r="165" spans="1:9" x14ac:dyDescent="0.25">
      <c r="A165" s="59">
        <v>152</v>
      </c>
      <c r="B165" s="44">
        <v>2115522143</v>
      </c>
      <c r="C165" s="50">
        <v>44532</v>
      </c>
      <c r="D165" s="51">
        <v>45.1</v>
      </c>
      <c r="E165" s="56">
        <v>2.0499999999999998</v>
      </c>
      <c r="F165" s="56">
        <v>2.0499999999999998</v>
      </c>
      <c r="G165" s="45">
        <v>0</v>
      </c>
      <c r="H165" s="45">
        <v>3.4794889291306875E-3</v>
      </c>
      <c r="I165" s="45">
        <v>3.4794889291306875E-3</v>
      </c>
    </row>
    <row r="166" spans="1:9" x14ac:dyDescent="0.25">
      <c r="A166" s="59">
        <v>153</v>
      </c>
      <c r="B166" s="44">
        <v>2115522147</v>
      </c>
      <c r="C166" s="50">
        <v>44532</v>
      </c>
      <c r="D166" s="51">
        <v>46.7</v>
      </c>
      <c r="E166" s="56">
        <v>2.319</v>
      </c>
      <c r="F166" s="56">
        <v>2.319</v>
      </c>
      <c r="G166" s="45">
        <v>0</v>
      </c>
      <c r="H166" s="45">
        <v>3.6029297780577189E-3</v>
      </c>
      <c r="I166" s="45">
        <v>3.6029297780577189E-3</v>
      </c>
    </row>
    <row r="167" spans="1:9" x14ac:dyDescent="0.25">
      <c r="A167" s="59">
        <v>154</v>
      </c>
      <c r="B167" s="44">
        <v>2115522145</v>
      </c>
      <c r="C167" s="50">
        <v>44532</v>
      </c>
      <c r="D167" s="51">
        <v>45.1</v>
      </c>
      <c r="E167" s="56">
        <v>2.0409999999999999</v>
      </c>
      <c r="F167" s="56">
        <v>2.0449999999999999</v>
      </c>
      <c r="G167" s="45">
        <v>4.0000000000000036E-3</v>
      </c>
      <c r="H167" s="45">
        <v>3.4794889291306875E-3</v>
      </c>
      <c r="I167" s="45">
        <v>7.4794889291306911E-3</v>
      </c>
    </row>
    <row r="168" spans="1:9" x14ac:dyDescent="0.25">
      <c r="A168" s="59">
        <v>155</v>
      </c>
      <c r="B168" s="44">
        <v>2115522146</v>
      </c>
      <c r="C168" s="50">
        <v>44532</v>
      </c>
      <c r="D168" s="51">
        <v>98.3</v>
      </c>
      <c r="E168" s="56">
        <v>3.7480000000000002</v>
      </c>
      <c r="F168" s="56">
        <v>3.7480000000000002</v>
      </c>
      <c r="G168" s="45">
        <v>0</v>
      </c>
      <c r="H168" s="45">
        <v>7.5838971559544699E-3</v>
      </c>
      <c r="I168" s="45">
        <v>7.5838971559544699E-3</v>
      </c>
    </row>
    <row r="169" spans="1:9" x14ac:dyDescent="0.25">
      <c r="A169" s="59">
        <v>156</v>
      </c>
      <c r="B169" s="44">
        <v>21155233005</v>
      </c>
      <c r="C169" s="50">
        <v>44532</v>
      </c>
      <c r="D169" s="51">
        <v>96.5</v>
      </c>
      <c r="E169" s="56">
        <v>3.673</v>
      </c>
      <c r="F169" s="56">
        <v>3.673</v>
      </c>
      <c r="G169" s="45">
        <v>0</v>
      </c>
      <c r="H169" s="45">
        <v>7.4450262009115595E-3</v>
      </c>
      <c r="I169" s="45">
        <v>7.4450262009115595E-3</v>
      </c>
    </row>
    <row r="170" spans="1:9" x14ac:dyDescent="0.25">
      <c r="A170" s="59">
        <v>157</v>
      </c>
      <c r="B170" s="44">
        <v>2115523007</v>
      </c>
      <c r="C170" s="50">
        <v>44532</v>
      </c>
      <c r="D170" s="51">
        <v>46.6</v>
      </c>
      <c r="E170" s="56">
        <v>1.9630000000000001</v>
      </c>
      <c r="F170" s="56">
        <v>1.9630000000000001</v>
      </c>
      <c r="G170" s="45">
        <v>0</v>
      </c>
      <c r="H170" s="45">
        <v>3.5952147249997792E-3</v>
      </c>
      <c r="I170" s="45">
        <v>3.5952147249997792E-3</v>
      </c>
    </row>
    <row r="171" spans="1:9" x14ac:dyDescent="0.25">
      <c r="A171" s="59">
        <v>158</v>
      </c>
      <c r="B171" s="44">
        <v>2115523008</v>
      </c>
      <c r="C171" s="50">
        <v>44532</v>
      </c>
      <c r="D171" s="52">
        <v>65.5</v>
      </c>
      <c r="E171" s="56">
        <v>3.6749999999999998</v>
      </c>
      <c r="F171" s="56">
        <v>3.7210000000000001</v>
      </c>
      <c r="G171" s="45">
        <v>4.6000000000000263E-2</v>
      </c>
      <c r="H171" s="45">
        <v>5.0533597529503335E-3</v>
      </c>
      <c r="I171" s="45">
        <v>5.1053359752950597E-2</v>
      </c>
    </row>
    <row r="172" spans="1:9" x14ac:dyDescent="0.25">
      <c r="A172" s="59">
        <v>159</v>
      </c>
      <c r="B172" s="44">
        <v>2115523006</v>
      </c>
      <c r="C172" s="50">
        <v>44532</v>
      </c>
      <c r="D172" s="51">
        <v>68.8</v>
      </c>
      <c r="E172" s="56">
        <v>3.72</v>
      </c>
      <c r="F172" s="56">
        <v>3.7709999999999999</v>
      </c>
      <c r="G172" s="45">
        <v>5.0999999999999712E-2</v>
      </c>
      <c r="H172" s="45">
        <v>5.3079565038623346E-3</v>
      </c>
      <c r="I172" s="45">
        <v>5.6307956503862049E-2</v>
      </c>
    </row>
    <row r="173" spans="1:9" x14ac:dyDescent="0.25">
      <c r="A173" s="59">
        <v>160</v>
      </c>
      <c r="B173" s="44">
        <v>2115523009</v>
      </c>
      <c r="C173" s="50">
        <v>44532</v>
      </c>
      <c r="D173" s="51">
        <v>96.5</v>
      </c>
      <c r="E173" s="56">
        <v>3.9039999999999999</v>
      </c>
      <c r="F173" s="56">
        <v>3.9039999999999999</v>
      </c>
      <c r="G173" s="45">
        <v>0</v>
      </c>
      <c r="H173" s="45">
        <v>7.4450262009115595E-3</v>
      </c>
      <c r="I173" s="45">
        <v>7.4450262009115595E-3</v>
      </c>
    </row>
    <row r="174" spans="1:9" x14ac:dyDescent="0.25">
      <c r="A174" s="59">
        <v>161</v>
      </c>
      <c r="B174" s="44">
        <v>2115523010</v>
      </c>
      <c r="C174" s="50">
        <v>44532</v>
      </c>
      <c r="D174" s="52">
        <v>46.4</v>
      </c>
      <c r="E174" s="56">
        <v>2.04</v>
      </c>
      <c r="F174" s="56">
        <v>2.04</v>
      </c>
      <c r="G174" s="45">
        <v>0</v>
      </c>
      <c r="H174" s="45">
        <v>3.5797846188839002E-3</v>
      </c>
      <c r="I174" s="45">
        <v>3.5797846188839002E-3</v>
      </c>
    </row>
    <row r="175" spans="1:9" x14ac:dyDescent="0.25">
      <c r="A175" s="59">
        <v>162</v>
      </c>
      <c r="B175" s="44">
        <v>2115523011</v>
      </c>
      <c r="C175" s="50">
        <v>44532</v>
      </c>
      <c r="D175" s="53">
        <v>65.900000000000006</v>
      </c>
      <c r="E175" s="56">
        <v>3.3980000000000001</v>
      </c>
      <c r="F175" s="56">
        <v>3.3980000000000001</v>
      </c>
      <c r="G175" s="45">
        <v>0</v>
      </c>
      <c r="H175" s="45">
        <v>5.0842199651820914E-3</v>
      </c>
      <c r="I175" s="45">
        <v>5.0842199651820914E-3</v>
      </c>
    </row>
    <row r="176" spans="1:9" x14ac:dyDescent="0.25">
      <c r="A176" s="59">
        <v>163</v>
      </c>
      <c r="B176" s="44">
        <v>2115523012</v>
      </c>
      <c r="C176" s="50">
        <v>44532</v>
      </c>
      <c r="D176" s="52">
        <v>68</v>
      </c>
      <c r="E176" s="56">
        <v>3.53</v>
      </c>
      <c r="F176" s="56">
        <v>3.53</v>
      </c>
      <c r="G176" s="45">
        <v>0</v>
      </c>
      <c r="H176" s="45">
        <v>5.2462360793988196E-3</v>
      </c>
      <c r="I176" s="45">
        <v>5.2462360793988196E-3</v>
      </c>
    </row>
    <row r="177" spans="1:9" x14ac:dyDescent="0.25">
      <c r="A177" s="59">
        <v>164</v>
      </c>
      <c r="B177" s="44">
        <v>2115522250</v>
      </c>
      <c r="C177" s="50">
        <v>44532</v>
      </c>
      <c r="D177" s="52">
        <v>96.7</v>
      </c>
      <c r="E177" s="56">
        <v>3.544</v>
      </c>
      <c r="F177" s="56">
        <v>3.59</v>
      </c>
      <c r="G177" s="45">
        <v>4.5999999999999819E-2</v>
      </c>
      <c r="H177" s="45">
        <v>7.4604563070274389E-3</v>
      </c>
      <c r="I177" s="45">
        <v>5.3460456307027254E-2</v>
      </c>
    </row>
    <row r="178" spans="1:9" x14ac:dyDescent="0.25">
      <c r="A178" s="59">
        <v>165</v>
      </c>
      <c r="B178" s="44">
        <v>215522248</v>
      </c>
      <c r="C178" s="50">
        <v>44532</v>
      </c>
      <c r="D178" s="54">
        <v>46.6</v>
      </c>
      <c r="E178" s="56">
        <v>2.0190000000000001</v>
      </c>
      <c r="F178" s="56">
        <v>2.0190000000000001</v>
      </c>
      <c r="G178" s="45">
        <v>0</v>
      </c>
      <c r="H178" s="45">
        <v>3.5952147249997792E-3</v>
      </c>
      <c r="I178" s="45">
        <v>3.5952147249997792E-3</v>
      </c>
    </row>
    <row r="179" spans="1:9" x14ac:dyDescent="0.25">
      <c r="A179" s="59">
        <v>166</v>
      </c>
      <c r="B179" s="44">
        <v>2115522249</v>
      </c>
      <c r="C179" s="50">
        <v>44532</v>
      </c>
      <c r="D179" s="51">
        <v>66.400000000000006</v>
      </c>
      <c r="E179" s="56">
        <v>3.1160000000000001</v>
      </c>
      <c r="F179" s="56">
        <v>3.157</v>
      </c>
      <c r="G179" s="45">
        <v>4.0999999999999925E-2</v>
      </c>
      <c r="H179" s="45">
        <v>5.1227952304717887E-3</v>
      </c>
      <c r="I179" s="45">
        <v>4.6122795230471712E-2</v>
      </c>
    </row>
    <row r="180" spans="1:9" x14ac:dyDescent="0.25">
      <c r="A180" s="59">
        <v>167</v>
      </c>
      <c r="B180" s="44">
        <v>2115522247</v>
      </c>
      <c r="C180" s="50">
        <v>44532</v>
      </c>
      <c r="D180" s="54">
        <v>68.2</v>
      </c>
      <c r="E180" s="56">
        <v>3.375</v>
      </c>
      <c r="F180" s="56">
        <v>3.375</v>
      </c>
      <c r="G180" s="45">
        <v>0</v>
      </c>
      <c r="H180" s="45">
        <v>5.2616661855146981E-3</v>
      </c>
      <c r="I180" s="45">
        <v>5.2616661855146981E-3</v>
      </c>
    </row>
    <row r="181" spans="1:9" x14ac:dyDescent="0.25">
      <c r="A181" s="59">
        <v>168</v>
      </c>
      <c r="B181" s="44">
        <v>2115523002</v>
      </c>
      <c r="C181" s="50">
        <v>44532</v>
      </c>
      <c r="D181" s="51">
        <v>96.5</v>
      </c>
      <c r="E181" s="56">
        <v>3.585</v>
      </c>
      <c r="F181" s="56">
        <v>3.6339999999999999</v>
      </c>
      <c r="G181" s="45">
        <v>4.8999999999999932E-2</v>
      </c>
      <c r="H181" s="45">
        <v>7.4450262009115595E-3</v>
      </c>
      <c r="I181" s="45">
        <v>5.6445026200911491E-2</v>
      </c>
    </row>
    <row r="182" spans="1:9" x14ac:dyDescent="0.25">
      <c r="A182" s="59">
        <v>169</v>
      </c>
      <c r="B182" s="44">
        <v>2115523003</v>
      </c>
      <c r="C182" s="50">
        <v>44532</v>
      </c>
      <c r="D182" s="51">
        <v>46.2</v>
      </c>
      <c r="E182" s="56">
        <v>1.962</v>
      </c>
      <c r="F182" s="56">
        <v>1.976</v>
      </c>
      <c r="G182" s="45">
        <v>1.4000000000000012E-2</v>
      </c>
      <c r="H182" s="45">
        <v>3.5643545127680217E-3</v>
      </c>
      <c r="I182" s="45">
        <v>1.7564354512768034E-2</v>
      </c>
    </row>
    <row r="183" spans="1:9" x14ac:dyDescent="0.25">
      <c r="A183" s="59">
        <v>170</v>
      </c>
      <c r="B183" s="44">
        <v>2115523001</v>
      </c>
      <c r="C183" s="50">
        <v>44532</v>
      </c>
      <c r="D183" s="51">
        <v>66.400000000000006</v>
      </c>
      <c r="E183" s="56">
        <v>2.9689999999999999</v>
      </c>
      <c r="F183" s="56">
        <v>3.004</v>
      </c>
      <c r="G183" s="45">
        <v>3.5000000000000142E-2</v>
      </c>
      <c r="H183" s="45">
        <v>5.1227952304717887E-3</v>
      </c>
      <c r="I183" s="45">
        <v>4.0122795230471929E-2</v>
      </c>
    </row>
    <row r="184" spans="1:9" x14ac:dyDescent="0.25">
      <c r="A184" s="59">
        <v>171</v>
      </c>
      <c r="B184" s="44">
        <v>2115523004</v>
      </c>
      <c r="C184" s="50">
        <v>44532</v>
      </c>
      <c r="D184" s="52">
        <v>67.8</v>
      </c>
      <c r="E184" s="56">
        <v>2.7189999999999999</v>
      </c>
      <c r="F184" s="56">
        <v>2.7549999999999999</v>
      </c>
      <c r="G184" s="45">
        <v>3.6000000000000032E-2</v>
      </c>
      <c r="H184" s="45">
        <v>5.2308059732829402E-3</v>
      </c>
      <c r="I184" s="45">
        <v>4.123080597328297E-2</v>
      </c>
    </row>
    <row r="185" spans="1:9" x14ac:dyDescent="0.25">
      <c r="A185" s="59">
        <v>172</v>
      </c>
      <c r="B185" s="44">
        <v>2115522168</v>
      </c>
      <c r="C185" s="50">
        <v>44532</v>
      </c>
      <c r="D185" s="51">
        <v>96.5</v>
      </c>
      <c r="E185" s="56">
        <v>3.4790000000000001</v>
      </c>
      <c r="F185" s="56">
        <v>3.5169999999999999</v>
      </c>
      <c r="G185" s="45">
        <v>3.7999999999999812E-2</v>
      </c>
      <c r="H185" s="45">
        <v>7.4450262009115595E-3</v>
      </c>
      <c r="I185" s="45">
        <v>4.544502620091137E-2</v>
      </c>
    </row>
    <row r="186" spans="1:9" x14ac:dyDescent="0.25">
      <c r="A186" s="59">
        <v>173</v>
      </c>
      <c r="B186" s="44">
        <v>2115522167</v>
      </c>
      <c r="C186" s="50">
        <v>44532</v>
      </c>
      <c r="D186" s="51">
        <v>46.7</v>
      </c>
      <c r="E186" s="56">
        <v>1.8919999999999999</v>
      </c>
      <c r="F186" s="56">
        <v>1.8919999999999999</v>
      </c>
      <c r="G186" s="45">
        <v>0</v>
      </c>
      <c r="H186" s="45">
        <v>3.6029297780577189E-3</v>
      </c>
      <c r="I186" s="45">
        <v>3.6029297780577189E-3</v>
      </c>
    </row>
    <row r="187" spans="1:9" x14ac:dyDescent="0.25">
      <c r="A187" s="59">
        <v>174</v>
      </c>
      <c r="B187" s="44">
        <v>2115522176</v>
      </c>
      <c r="C187" s="50">
        <v>44532</v>
      </c>
      <c r="D187" s="52">
        <v>66.7</v>
      </c>
      <c r="E187" s="56">
        <v>3.1890000000000001</v>
      </c>
      <c r="F187" s="56">
        <v>3.2280000000000002</v>
      </c>
      <c r="G187" s="45">
        <v>3.9000000000000146E-2</v>
      </c>
      <c r="H187" s="45">
        <v>5.1459403896456073E-3</v>
      </c>
      <c r="I187" s="45">
        <v>4.4145940389645755E-2</v>
      </c>
    </row>
    <row r="188" spans="1:9" x14ac:dyDescent="0.25">
      <c r="A188" s="59">
        <v>175</v>
      </c>
      <c r="B188" s="44">
        <v>2115522175</v>
      </c>
      <c r="C188" s="50">
        <v>44532</v>
      </c>
      <c r="D188" s="52">
        <v>68.599999999999994</v>
      </c>
      <c r="E188" s="56">
        <v>3.2360000000000002</v>
      </c>
      <c r="F188" s="56">
        <v>3.274</v>
      </c>
      <c r="G188" s="45">
        <v>3.7999999999999812E-2</v>
      </c>
      <c r="H188" s="45">
        <v>5.2925263977464552E-3</v>
      </c>
      <c r="I188" s="45">
        <v>4.3292526397746264E-2</v>
      </c>
    </row>
    <row r="189" spans="1:9" x14ac:dyDescent="0.25">
      <c r="A189" s="59">
        <v>176</v>
      </c>
      <c r="B189" s="44">
        <v>2115522170</v>
      </c>
      <c r="C189" s="50">
        <v>44532</v>
      </c>
      <c r="D189" s="51">
        <v>96.5</v>
      </c>
      <c r="E189" s="56">
        <v>3.23</v>
      </c>
      <c r="F189" s="56">
        <v>3.23</v>
      </c>
      <c r="G189" s="45">
        <v>0</v>
      </c>
      <c r="H189" s="45">
        <v>7.4450262009115595E-3</v>
      </c>
      <c r="I189" s="45">
        <v>7.4450262009115595E-3</v>
      </c>
    </row>
    <row r="190" spans="1:9" x14ac:dyDescent="0.25">
      <c r="A190" s="59">
        <v>177</v>
      </c>
      <c r="B190" s="44">
        <v>2115522178</v>
      </c>
      <c r="C190" s="50">
        <v>44532</v>
      </c>
      <c r="D190" s="51">
        <v>46.5</v>
      </c>
      <c r="E190" s="56">
        <v>1.8460000000000001</v>
      </c>
      <c r="F190" s="56">
        <v>1.8460000000000001</v>
      </c>
      <c r="G190" s="45">
        <v>0</v>
      </c>
      <c r="H190" s="45">
        <v>3.5874996719418399E-3</v>
      </c>
      <c r="I190" s="45">
        <v>3.5874996719418399E-3</v>
      </c>
    </row>
    <row r="191" spans="1:9" x14ac:dyDescent="0.25">
      <c r="A191" s="59">
        <v>178</v>
      </c>
      <c r="B191" s="44">
        <v>2115522169</v>
      </c>
      <c r="C191" s="50">
        <v>44532</v>
      </c>
      <c r="D191" s="52">
        <v>66.2</v>
      </c>
      <c r="E191" s="56">
        <v>2.6859999999999999</v>
      </c>
      <c r="F191" s="56">
        <v>2.6859999999999999</v>
      </c>
      <c r="G191" s="45">
        <v>0</v>
      </c>
      <c r="H191" s="45">
        <v>5.1073651243559101E-3</v>
      </c>
      <c r="I191" s="45">
        <v>5.1073651243559101E-3</v>
      </c>
    </row>
    <row r="192" spans="1:9" x14ac:dyDescent="0.25">
      <c r="A192" s="59">
        <v>179</v>
      </c>
      <c r="B192" s="44">
        <v>2115522177</v>
      </c>
      <c r="C192" s="50">
        <v>44532</v>
      </c>
      <c r="D192" s="51">
        <v>67.900000000000006</v>
      </c>
      <c r="E192" s="56">
        <v>3.0009999999999999</v>
      </c>
      <c r="F192" s="56">
        <v>3.0009999999999999</v>
      </c>
      <c r="G192" s="45">
        <v>0</v>
      </c>
      <c r="H192" s="45">
        <v>5.2385210263408803E-3</v>
      </c>
      <c r="I192" s="45">
        <v>5.2385210263408803E-3</v>
      </c>
    </row>
    <row r="193" spans="1:9" x14ac:dyDescent="0.25">
      <c r="A193" s="59">
        <v>180</v>
      </c>
      <c r="B193" s="44">
        <v>2115522179</v>
      </c>
      <c r="C193" s="50">
        <v>44532</v>
      </c>
      <c r="D193" s="51">
        <v>96.5</v>
      </c>
      <c r="E193" s="56">
        <v>3.3420000000000001</v>
      </c>
      <c r="F193" s="56">
        <v>3.3940000000000001</v>
      </c>
      <c r="G193" s="45">
        <v>5.2000000000000046E-2</v>
      </c>
      <c r="H193" s="45">
        <v>7.4450262009115595E-3</v>
      </c>
      <c r="I193" s="45">
        <v>5.9445026200911605E-2</v>
      </c>
    </row>
    <row r="194" spans="1:9" x14ac:dyDescent="0.25">
      <c r="A194" s="59">
        <v>181</v>
      </c>
      <c r="B194" s="44">
        <v>2115522172</v>
      </c>
      <c r="C194" s="50">
        <v>44532</v>
      </c>
      <c r="D194" s="51">
        <v>46.7</v>
      </c>
      <c r="E194" s="56">
        <v>1.6879999999999999</v>
      </c>
      <c r="F194" s="56">
        <v>1.6879999999999999</v>
      </c>
      <c r="G194" s="45">
        <v>0</v>
      </c>
      <c r="H194" s="45">
        <v>3.6029297780577189E-3</v>
      </c>
      <c r="I194" s="45">
        <v>3.6029297780577189E-3</v>
      </c>
    </row>
    <row r="195" spans="1:9" x14ac:dyDescent="0.25">
      <c r="A195" s="59">
        <v>182</v>
      </c>
      <c r="B195" s="44">
        <v>2115522180</v>
      </c>
      <c r="C195" s="50">
        <v>44532</v>
      </c>
      <c r="D195" s="51">
        <v>66.599999999999994</v>
      </c>
      <c r="E195" s="56">
        <v>2.7810000000000001</v>
      </c>
      <c r="F195" s="56">
        <v>2.8159999999999998</v>
      </c>
      <c r="G195" s="45">
        <v>3.4999999999999698E-2</v>
      </c>
      <c r="H195" s="45">
        <v>5.1382253365876672E-3</v>
      </c>
      <c r="I195" s="45">
        <v>4.0138225336587369E-2</v>
      </c>
    </row>
    <row r="196" spans="1:9" x14ac:dyDescent="0.25">
      <c r="A196" s="59">
        <v>183</v>
      </c>
      <c r="B196" s="44">
        <v>2115522171</v>
      </c>
      <c r="C196" s="50">
        <v>44532</v>
      </c>
      <c r="D196" s="51">
        <v>69</v>
      </c>
      <c r="E196" s="56">
        <v>2.903</v>
      </c>
      <c r="F196" s="56">
        <v>2.903</v>
      </c>
      <c r="G196" s="45">
        <v>0</v>
      </c>
      <c r="H196" s="45">
        <v>5.323386609978214E-3</v>
      </c>
      <c r="I196" s="45">
        <v>5.323386609978214E-3</v>
      </c>
    </row>
    <row r="197" spans="1:9" x14ac:dyDescent="0.25">
      <c r="A197" s="59">
        <v>184</v>
      </c>
      <c r="B197" s="44">
        <v>2115522174</v>
      </c>
      <c r="C197" s="50">
        <v>44532</v>
      </c>
      <c r="D197" s="52">
        <v>96.2</v>
      </c>
      <c r="E197" s="56">
        <v>3.4630000000000001</v>
      </c>
      <c r="F197" s="56">
        <v>3.4630000000000001</v>
      </c>
      <c r="G197" s="45">
        <v>0</v>
      </c>
      <c r="H197" s="45">
        <v>7.4218810417377417E-3</v>
      </c>
      <c r="I197" s="45">
        <v>7.4218810417377417E-3</v>
      </c>
    </row>
    <row r="198" spans="1:9" x14ac:dyDescent="0.25">
      <c r="A198" s="59">
        <v>185</v>
      </c>
      <c r="B198" s="44">
        <v>2115522181</v>
      </c>
      <c r="C198" s="50">
        <v>44532</v>
      </c>
      <c r="D198" s="51">
        <v>46.6</v>
      </c>
      <c r="E198" s="56">
        <v>1.9670000000000001</v>
      </c>
      <c r="F198" s="56">
        <v>1.978</v>
      </c>
      <c r="G198" s="45">
        <v>1.0999999999999899E-2</v>
      </c>
      <c r="H198" s="45">
        <v>3.5952147249997792E-3</v>
      </c>
      <c r="I198" s="45">
        <v>1.4595214724999677E-2</v>
      </c>
    </row>
    <row r="199" spans="1:9" x14ac:dyDescent="0.25">
      <c r="A199" s="59">
        <v>186</v>
      </c>
      <c r="B199" s="44">
        <v>2115522173</v>
      </c>
      <c r="C199" s="50">
        <v>44532</v>
      </c>
      <c r="D199" s="51">
        <v>66.400000000000006</v>
      </c>
      <c r="E199" s="56">
        <v>2.9910000000000001</v>
      </c>
      <c r="F199" s="56">
        <v>3.0230000000000001</v>
      </c>
      <c r="G199" s="45">
        <v>3.2000000000000028E-2</v>
      </c>
      <c r="H199" s="45">
        <v>5.1227952304717887E-3</v>
      </c>
      <c r="I199" s="45">
        <v>3.7122795230471815E-2</v>
      </c>
    </row>
    <row r="200" spans="1:9" x14ac:dyDescent="0.25">
      <c r="A200" s="59">
        <v>187</v>
      </c>
      <c r="B200" s="44">
        <v>2115522182</v>
      </c>
      <c r="C200" s="50">
        <v>44532</v>
      </c>
      <c r="D200" s="51">
        <v>68.3</v>
      </c>
      <c r="E200" s="56">
        <v>3.206</v>
      </c>
      <c r="F200" s="56">
        <v>3.2389999999999999</v>
      </c>
      <c r="G200" s="45">
        <v>3.2999999999999918E-2</v>
      </c>
      <c r="H200" s="45">
        <v>5.2693812385726374E-3</v>
      </c>
      <c r="I200" s="45">
        <v>3.8269381238572556E-2</v>
      </c>
    </row>
    <row r="201" spans="1:9" x14ac:dyDescent="0.25">
      <c r="A201" s="59">
        <v>188</v>
      </c>
      <c r="B201" s="44">
        <v>2115522110</v>
      </c>
      <c r="C201" s="50">
        <v>44532</v>
      </c>
      <c r="D201" s="52">
        <v>97.2</v>
      </c>
      <c r="E201" s="56">
        <v>3.3340000000000001</v>
      </c>
      <c r="F201" s="56">
        <v>3.3839999999999999</v>
      </c>
      <c r="G201" s="45">
        <v>4.9999999999999822E-2</v>
      </c>
      <c r="H201" s="45">
        <v>7.4990315723171361E-3</v>
      </c>
      <c r="I201" s="45">
        <v>5.7499031572316957E-2</v>
      </c>
    </row>
    <row r="202" spans="1:9" x14ac:dyDescent="0.25">
      <c r="A202" s="59">
        <v>189</v>
      </c>
      <c r="B202" s="44">
        <v>2115522109</v>
      </c>
      <c r="C202" s="50">
        <v>44532</v>
      </c>
      <c r="D202" s="52">
        <v>46.5</v>
      </c>
      <c r="E202" s="56">
        <v>1.6930000000000001</v>
      </c>
      <c r="F202" s="56">
        <v>1.714</v>
      </c>
      <c r="G202" s="45">
        <v>2.0999999999999908E-2</v>
      </c>
      <c r="H202" s="45">
        <v>3.5874996719418399E-3</v>
      </c>
      <c r="I202" s="45">
        <v>2.4587499671941748E-2</v>
      </c>
    </row>
    <row r="203" spans="1:9" x14ac:dyDescent="0.25">
      <c r="A203" s="59">
        <v>190</v>
      </c>
      <c r="B203" s="44">
        <v>2115522107</v>
      </c>
      <c r="C203" s="50">
        <v>44532</v>
      </c>
      <c r="D203" s="51">
        <v>66.5</v>
      </c>
      <c r="E203" s="56">
        <v>3.49</v>
      </c>
      <c r="F203" s="56">
        <v>3.5230000000000001</v>
      </c>
      <c r="G203" s="45">
        <v>3.2999999999999918E-2</v>
      </c>
      <c r="H203" s="45">
        <v>5.1305102835297279E-3</v>
      </c>
      <c r="I203" s="45">
        <v>3.8130510283529644E-2</v>
      </c>
    </row>
    <row r="204" spans="1:9" x14ac:dyDescent="0.25">
      <c r="A204" s="59">
        <v>191</v>
      </c>
      <c r="B204" s="44">
        <v>2115522108</v>
      </c>
      <c r="C204" s="50">
        <v>44532</v>
      </c>
      <c r="D204" s="51">
        <v>68.5</v>
      </c>
      <c r="E204" s="56">
        <v>3.0819999999999999</v>
      </c>
      <c r="F204" s="56">
        <v>3.1230000000000002</v>
      </c>
      <c r="G204" s="45">
        <v>4.1000000000000369E-2</v>
      </c>
      <c r="H204" s="45">
        <v>5.2848113446885168E-3</v>
      </c>
      <c r="I204" s="45">
        <v>4.6284811344688884E-2</v>
      </c>
    </row>
    <row r="205" spans="1:9" x14ac:dyDescent="0.25">
      <c r="A205" s="59">
        <v>192</v>
      </c>
      <c r="B205" s="44">
        <v>2115522103</v>
      </c>
      <c r="C205" s="50">
        <v>44532</v>
      </c>
      <c r="D205" s="51">
        <v>96.8</v>
      </c>
      <c r="E205" s="56">
        <v>3.36</v>
      </c>
      <c r="F205" s="56">
        <v>3.36</v>
      </c>
      <c r="G205" s="45">
        <v>0</v>
      </c>
      <c r="H205" s="45">
        <v>7.4681713600853782E-3</v>
      </c>
      <c r="I205" s="45">
        <v>7.4681713600853782E-3</v>
      </c>
    </row>
    <row r="206" spans="1:9" x14ac:dyDescent="0.25">
      <c r="A206" s="59">
        <v>193</v>
      </c>
      <c r="B206" s="44">
        <v>2115522106</v>
      </c>
      <c r="C206" s="50">
        <v>44532</v>
      </c>
      <c r="D206" s="51">
        <v>46.7</v>
      </c>
      <c r="E206" s="56">
        <v>1.7270000000000001</v>
      </c>
      <c r="F206" s="56">
        <v>1.7450000000000001</v>
      </c>
      <c r="G206" s="45">
        <v>1.8000000000000016E-2</v>
      </c>
      <c r="H206" s="45">
        <v>3.6029297780577189E-3</v>
      </c>
      <c r="I206" s="45">
        <v>2.1602929778057736E-2</v>
      </c>
    </row>
    <row r="207" spans="1:9" x14ac:dyDescent="0.25">
      <c r="A207" s="59">
        <v>194</v>
      </c>
      <c r="B207" s="44">
        <v>2115522105</v>
      </c>
      <c r="C207" s="50">
        <v>44532</v>
      </c>
      <c r="D207" s="52">
        <v>66.599999999999994</v>
      </c>
      <c r="E207" s="56">
        <v>2.9239999999999999</v>
      </c>
      <c r="F207" s="56">
        <v>2.9529999999999998</v>
      </c>
      <c r="G207" s="45">
        <v>2.8999999999999915E-2</v>
      </c>
      <c r="H207" s="45">
        <v>5.1382253365876672E-3</v>
      </c>
      <c r="I207" s="45">
        <v>3.4138225336587585E-2</v>
      </c>
    </row>
    <row r="208" spans="1:9" x14ac:dyDescent="0.25">
      <c r="A208" s="59">
        <v>195</v>
      </c>
      <c r="B208" s="44">
        <v>2115522104</v>
      </c>
      <c r="C208" s="50">
        <v>44532</v>
      </c>
      <c r="D208" s="52">
        <v>68.400000000000006</v>
      </c>
      <c r="E208" s="56">
        <v>2.887</v>
      </c>
      <c r="F208" s="56">
        <v>2.887</v>
      </c>
      <c r="G208" s="45">
        <v>0</v>
      </c>
      <c r="H208" s="45">
        <v>5.2770962916305775E-3</v>
      </c>
      <c r="I208" s="45">
        <v>5.2770962916305775E-3</v>
      </c>
    </row>
    <row r="209" spans="1:9" x14ac:dyDescent="0.25">
      <c r="A209" s="59">
        <v>196</v>
      </c>
      <c r="B209" s="44">
        <v>2115522116</v>
      </c>
      <c r="C209" s="50">
        <v>44532</v>
      </c>
      <c r="D209" s="52">
        <v>96.8</v>
      </c>
      <c r="E209" s="56">
        <v>3.69</v>
      </c>
      <c r="F209" s="56">
        <v>3.7320000000000002</v>
      </c>
      <c r="G209" s="45">
        <v>4.2000000000000259E-2</v>
      </c>
      <c r="H209" s="45">
        <v>7.4681713600853782E-3</v>
      </c>
      <c r="I209" s="45">
        <v>4.946817136008564E-2</v>
      </c>
    </row>
    <row r="210" spans="1:9" x14ac:dyDescent="0.25">
      <c r="A210" s="59">
        <v>197</v>
      </c>
      <c r="B210" s="44">
        <v>2115522114</v>
      </c>
      <c r="C210" s="50">
        <v>44532</v>
      </c>
      <c r="D210" s="52">
        <v>46.8</v>
      </c>
      <c r="E210" s="56">
        <v>1.86</v>
      </c>
      <c r="F210" s="56">
        <v>1.8759999999999999</v>
      </c>
      <c r="G210" s="45">
        <v>1.5999999999999792E-2</v>
      </c>
      <c r="H210" s="45">
        <v>3.6106448311156577E-3</v>
      </c>
      <c r="I210" s="45">
        <v>1.9610644831115451E-2</v>
      </c>
    </row>
    <row r="211" spans="1:9" x14ac:dyDescent="0.25">
      <c r="A211" s="59">
        <v>198</v>
      </c>
      <c r="B211" s="44">
        <v>2115522118</v>
      </c>
      <c r="C211" s="50">
        <v>44532</v>
      </c>
      <c r="D211" s="52">
        <v>66.8</v>
      </c>
      <c r="E211" s="56">
        <v>2.4550000000000001</v>
      </c>
      <c r="F211" s="56">
        <v>2.4550000000000001</v>
      </c>
      <c r="G211" s="45">
        <v>0</v>
      </c>
      <c r="H211" s="45">
        <v>5.1536554427035457E-3</v>
      </c>
      <c r="I211" s="45">
        <v>5.1536554427035457E-3</v>
      </c>
    </row>
    <row r="212" spans="1:9" x14ac:dyDescent="0.25">
      <c r="A212" s="59">
        <v>199</v>
      </c>
      <c r="B212" s="44">
        <v>2115522113</v>
      </c>
      <c r="C212" s="50">
        <v>44532</v>
      </c>
      <c r="D212" s="51">
        <v>68.5</v>
      </c>
      <c r="E212" s="56">
        <v>3.2639999999999998</v>
      </c>
      <c r="F212" s="56">
        <v>3.2749999999999999</v>
      </c>
      <c r="G212" s="45">
        <v>1.1000000000000121E-2</v>
      </c>
      <c r="H212" s="45">
        <v>5.2848113446885168E-3</v>
      </c>
      <c r="I212" s="45">
        <v>1.6284811344688638E-2</v>
      </c>
    </row>
    <row r="213" spans="1:9" x14ac:dyDescent="0.25">
      <c r="A213" s="90" t="s">
        <v>19</v>
      </c>
      <c r="B213" s="90"/>
      <c r="C213" s="50"/>
      <c r="D213" s="51">
        <f>SUM(D14:D212)</f>
        <v>11430.9</v>
      </c>
      <c r="E213" s="56"/>
      <c r="F213" s="56"/>
      <c r="G213" s="45">
        <v>1.4781000000000004</v>
      </c>
      <c r="H213" s="45">
        <v>0.88189999999999924</v>
      </c>
      <c r="I213" s="45">
        <v>2.36</v>
      </c>
    </row>
  </sheetData>
  <mergeCells count="14">
    <mergeCell ref="K6:O10"/>
    <mergeCell ref="A213:B213"/>
    <mergeCell ref="A1:I1"/>
    <mergeCell ref="A2:I2"/>
    <mergeCell ref="A4:I4"/>
    <mergeCell ref="A6:I6"/>
    <mergeCell ref="A7:E7"/>
    <mergeCell ref="F7:G7"/>
    <mergeCell ref="A8:E8"/>
    <mergeCell ref="F8:G8"/>
    <mergeCell ref="A3:I3"/>
    <mergeCell ref="A9:E10"/>
    <mergeCell ref="F9:G9"/>
    <mergeCell ref="F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дек22</vt:lpstr>
      <vt:lpstr>нояб22</vt:lpstr>
      <vt:lpstr>окт22</vt:lpstr>
      <vt:lpstr>сент22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2023-01-16T14:08:09Z</dcterms:modified>
</cp:coreProperties>
</file>